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Раздел 1 недвиж.имущ" sheetId="1" r:id="rId1"/>
    <sheet name="Раздел 2 движ.имущ." sheetId="2" r:id="rId2"/>
    <sheet name="Раздел 3 акции" sheetId="3" r:id="rId3"/>
    <sheet name="Раздел 4 Сведения об акциях" sheetId="4" r:id="rId4"/>
  </sheets>
  <definedNames/>
  <calcPr fullCalcOnLoad="1"/>
</workbook>
</file>

<file path=xl/sharedStrings.xml><?xml version="1.0" encoding="utf-8"?>
<sst xmlns="http://schemas.openxmlformats.org/spreadsheetml/2006/main" count="7311" uniqueCount="2312">
  <si>
    <t>Даты возниконовения и прекращения права собственности на движимое имущество</t>
  </si>
  <si>
    <t>Реквизиты документов-оснований возникновения (прекращения) права муниципальной собственности на движимое имущество</t>
  </si>
  <si>
    <t>Сведения о правообладателе муниципального движимого имущества</t>
  </si>
  <si>
    <t>Сведения об установленных в отношении муниципального движимого имущества ограничениях (обременениях) с указанием основания и даты их возникновения и прекращения</t>
  </si>
  <si>
    <t>Администрация Старотитаровского сельского поселения Темрюкского района</t>
  </si>
  <si>
    <t>Транспортные средства</t>
  </si>
  <si>
    <t>Автомобиль ВАЗ 21101</t>
  </si>
  <si>
    <t>-</t>
  </si>
  <si>
    <t>Автомобиль М 2141 АЗЛК А89-18КК</t>
  </si>
  <si>
    <t>Автомобиль Renault Duster VIN X7LHSRGAN55949064</t>
  </si>
  <si>
    <t>21.11.2016 г</t>
  </si>
  <si>
    <t>Распоряжение администрации Старотитаровского сельского поселения Темрюкского района от 21.11.2016 № 618-р</t>
  </si>
  <si>
    <t xml:space="preserve">Итого: </t>
  </si>
  <si>
    <t>МУП  " Ремстройсервис" Старотитаровского сельского поселения</t>
  </si>
  <si>
    <t>Машины и оборудование</t>
  </si>
  <si>
    <t>Автомобиль ГАЗ-322125 БЕЛЫЙ VIN X96322125E0775702</t>
  </si>
  <si>
    <t>АТС "Panasonic" КХ-ТЕМ824RU</t>
  </si>
  <si>
    <t>Автомагнитолла Джей Ви Си КD-R 307</t>
  </si>
  <si>
    <t>Сотовый телефон Nokia 5230</t>
  </si>
  <si>
    <t>31.12.2009 г.</t>
  </si>
  <si>
    <t>телефон HTC Desire C</t>
  </si>
  <si>
    <t>12.02.2013 г.</t>
  </si>
  <si>
    <t>Компьютер ЭЛВИ-систем блок (2шт)</t>
  </si>
  <si>
    <t>01.01.2004 г.</t>
  </si>
  <si>
    <t>ИПБ UPS APC Back ES 525</t>
  </si>
  <si>
    <t>10.12.2009 г.</t>
  </si>
  <si>
    <t>Компьютер Hantarex ( в компл)</t>
  </si>
  <si>
    <t>01.01.2001 г.</t>
  </si>
  <si>
    <t>Компьютер I"CELERON 1000" (в компл)</t>
  </si>
  <si>
    <t>01.01.2002 г.</t>
  </si>
  <si>
    <t>Компьютер INTEL CELERON  (в компл)</t>
  </si>
  <si>
    <t>Компьютер PS-166( в компл)</t>
  </si>
  <si>
    <t>Компьютер в комплекте (секретная комната)</t>
  </si>
  <si>
    <t>31.10.2008 г.</t>
  </si>
  <si>
    <t>Компьютер в комплекте 2(ПЭВМ ОК-Р4)(Титаренко)</t>
  </si>
  <si>
    <t>21.05.2007 г.</t>
  </si>
  <si>
    <t>Компьютер в комплекте 3(ПЭВМ ОК-4)</t>
  </si>
  <si>
    <t>Компьютер в комплекте 1(ПЭВМ ОК-Р 4)</t>
  </si>
  <si>
    <t>Компьютер в сборе (ПЭВМ ОК Е 2140)</t>
  </si>
  <si>
    <t>27.11.2007 г.</t>
  </si>
  <si>
    <t>Компьютер в сборе (каб.№3)</t>
  </si>
  <si>
    <t>20.02.2008 г.</t>
  </si>
  <si>
    <t>Компьютер в сборе (ПЭВМ ОК )</t>
  </si>
  <si>
    <t>06.12.2006 г.</t>
  </si>
  <si>
    <t>Компьютер в сборе (финанс)</t>
  </si>
  <si>
    <t>29.02.2008 г.</t>
  </si>
  <si>
    <t>Компьютер в сборе2 (ПЭВМ ОК )(ВУС)</t>
  </si>
  <si>
    <t>Компьютер в сборе 3 (ПЭВМ ОК )(ВУС)</t>
  </si>
  <si>
    <t>Компьютер в комплекте (каб.№4)</t>
  </si>
  <si>
    <t>13.04.2010 г.</t>
  </si>
  <si>
    <t>Компьютер PIV( в компл)</t>
  </si>
  <si>
    <t>01.01.2005 г.</t>
  </si>
  <si>
    <t>Копировальный аппарат Canon FC-108</t>
  </si>
  <si>
    <t>14.12.2007 г.</t>
  </si>
  <si>
    <t>Котел Бош ZBR 11-42A CERAPUR (В КОМПЛ) АДМИН.</t>
  </si>
  <si>
    <t>05.03.2008 г.</t>
  </si>
  <si>
    <t xml:space="preserve">Котел Бош ZBR 11-42A CERAPUR (В КОМПЛ) </t>
  </si>
  <si>
    <t>29.12.2007 г.</t>
  </si>
  <si>
    <t>Насос</t>
  </si>
  <si>
    <t>30.11.2008 г.</t>
  </si>
  <si>
    <t>Мини АТС мультиком</t>
  </si>
  <si>
    <t>Мотопомпа ЭТАЛОН SGP 50H</t>
  </si>
  <si>
    <t>07.11.2007 г.</t>
  </si>
  <si>
    <t>Принтер "Canon 2900"</t>
  </si>
  <si>
    <t>20.10.2006 г.</t>
  </si>
  <si>
    <t>МФУ HP Laser М1005 Jet(фин)</t>
  </si>
  <si>
    <t>23.12.2008 г.</t>
  </si>
  <si>
    <t>МФУ Xerokx Work Centre 3119(ВУС)</t>
  </si>
  <si>
    <t>15.12.2008 г.</t>
  </si>
  <si>
    <t>МФУ HP Laser M 1005 4 ppro 600x600,копир 14ppro</t>
  </si>
  <si>
    <t>28.12.2007 г.</t>
  </si>
  <si>
    <t>Принтер  "Canon LBR-2900"</t>
  </si>
  <si>
    <t>Принтер  Canon LBR-2900 А4 (ВУС)</t>
  </si>
  <si>
    <t>6.12.2006 г.</t>
  </si>
  <si>
    <t>Принтер  Canon LBR-2900</t>
  </si>
  <si>
    <t>Принтер HP Laser Jet 1018 приемная</t>
  </si>
  <si>
    <t>Принтер HP Laser Jet Р1005(глава)</t>
  </si>
  <si>
    <t>12.12.2008 г.</t>
  </si>
  <si>
    <t>Принтер HP Laser Jet Р1005</t>
  </si>
  <si>
    <t>Принтер HP descijet 1180 c</t>
  </si>
  <si>
    <t xml:space="preserve">Принтер HP Laser Jet 1018 </t>
  </si>
  <si>
    <t>Принтер HP Laser Jet 1018 (СВ419А) А4, 12 ppm 600*600dpi,USV</t>
  </si>
  <si>
    <t>27.11.2007.г</t>
  </si>
  <si>
    <t>Принтер  Canon LBR-2900 А4</t>
  </si>
  <si>
    <t>Принтер  Canon LBR-2900 А4-3</t>
  </si>
  <si>
    <t>Компьютер в комплекте</t>
  </si>
  <si>
    <t>Компьютер в комплекте (2 шт)</t>
  </si>
  <si>
    <t>Факс "Panasonik KF-68 RS №004652"</t>
  </si>
  <si>
    <t>01.01.1995 г.</t>
  </si>
  <si>
    <t>Факс "Panasonik KFТ 988 (ВУС)</t>
  </si>
  <si>
    <t>Факс "Panasonik KХ-FT 982 RUW (приёмн)</t>
  </si>
  <si>
    <t>19.12.2008 г.</t>
  </si>
  <si>
    <t>Факс "Panasonik KХ-FT 988 RU (каб.2)</t>
  </si>
  <si>
    <t>Цифровой монохромный копир.аппарат Canon2016 (приёмная)</t>
  </si>
  <si>
    <t>Цифровой копир с крышкой Canon (ВУС)</t>
  </si>
  <si>
    <t>21.01.2010 г.</t>
  </si>
  <si>
    <t>МФУ Canon 1200х600 (бух)</t>
  </si>
  <si>
    <t>17.11.2010 г.</t>
  </si>
  <si>
    <t>Мегафон со встроенным микрофоном GTS-107</t>
  </si>
  <si>
    <t>09.10.2011 г.</t>
  </si>
  <si>
    <t>Мегафон с выносным микрофоном АНМ-663</t>
  </si>
  <si>
    <t>Щит пожарный закрытый в помещении</t>
  </si>
  <si>
    <t>22.12.2008 г.</t>
  </si>
  <si>
    <t>МФУ Canon (каб.№4)</t>
  </si>
  <si>
    <t>09.08.2011 г.</t>
  </si>
  <si>
    <t>Моноблок Asus ЕТ2400А 24</t>
  </si>
  <si>
    <t>21.09.2001 г.</t>
  </si>
  <si>
    <t>ИБП Ippon Bask Power (глава)</t>
  </si>
  <si>
    <t>03.10.2011 г.</t>
  </si>
  <si>
    <t>ИБП Ippon Bask Power (приемная)</t>
  </si>
  <si>
    <t>07.10.2011 г.</t>
  </si>
  <si>
    <t>Насос циркулирующий</t>
  </si>
  <si>
    <t>09.11.2011 г.</t>
  </si>
  <si>
    <t>МФУ Canon (общий отдел)</t>
  </si>
  <si>
    <t>03.03.2011 г.</t>
  </si>
  <si>
    <t>Компьютер в сборе (ВЭБ в сбор)</t>
  </si>
  <si>
    <t>31.03.2015 г.</t>
  </si>
  <si>
    <t>Монохромный лазерный принтер HL-213R Brother(USB2.0/2400*600 dpi.20стр/мин, Ф4, TN</t>
  </si>
  <si>
    <t>20.03.2015 г.</t>
  </si>
  <si>
    <t>Фотоаппарат SONY 510</t>
  </si>
  <si>
    <t>21.06.2011 г.</t>
  </si>
  <si>
    <t>Огнетушитель ранцевый (1)</t>
  </si>
  <si>
    <t>16.12.2011 г.</t>
  </si>
  <si>
    <t>Огнетушитель ранцевый (2)</t>
  </si>
  <si>
    <t>Огнетушитель ранцевый (3)</t>
  </si>
  <si>
    <t>Огнетушитель ранцевый (4)</t>
  </si>
  <si>
    <t>Огнетушитель ранцевый (5)</t>
  </si>
  <si>
    <t>Принтер Epson WorkForce WF-7015</t>
  </si>
  <si>
    <t>07.09.2012 г.</t>
  </si>
  <si>
    <t>Факс Panasonic KX-FT 982 RUB (фин. отд.)</t>
  </si>
  <si>
    <t>26.10.2012 г.</t>
  </si>
  <si>
    <t>Монохромный лазерный принтер Canon i-SENSYS LBP6000</t>
  </si>
  <si>
    <t>05.07.2012 г.</t>
  </si>
  <si>
    <t>Источник бесперебойного питания АРС</t>
  </si>
  <si>
    <t>Сплит система Samsung AQ-07 TFBN/TFBX</t>
  </si>
  <si>
    <t>08.07.2013 г.</t>
  </si>
  <si>
    <t>Монохромный лазерный принтер HP LaserJetPro P1102 (приемная)</t>
  </si>
  <si>
    <t>17.02.2014 г.</t>
  </si>
  <si>
    <t>Монохромный лазерный принтер HL-2132R Brother (USB 2.0 2400*600 dpi, A4, TN-2090)</t>
  </si>
  <si>
    <t>02.09.2013 г.</t>
  </si>
  <si>
    <t>Факс  Panasonic KX-FT502RU.AOH.автоподатчик на 10 листов, память на 110</t>
  </si>
  <si>
    <t>Системный блок ADMPhenom X3 710</t>
  </si>
  <si>
    <t>01.07.2014 г.</t>
  </si>
  <si>
    <t>Широкоформатный ЖК монитор 21,5 " ViewSonic VA2212a-LED черный глянцевый</t>
  </si>
  <si>
    <t>Моноблок Lenovo C360/19,5", белая проводная (USB), белая оптичесая (USB)/Windows8.1 (Опариной Т.И.)</t>
  </si>
  <si>
    <t xml:space="preserve">Моноблок Lenovo C360/19,5", белая проводная (USB), белая оптичесая (USB)/Windows8.1 </t>
  </si>
  <si>
    <t>Моноблок Lenovo C360/19,5", белая проводная (USB), белая оптичесая (USB)/Windows8.2</t>
  </si>
  <si>
    <t>МФУ (принтер, копир,сканер) Brother  DCP-1512R (Бух)</t>
  </si>
  <si>
    <t>06.11.2014 г.</t>
  </si>
  <si>
    <t>Принер Kyosera FS 1040</t>
  </si>
  <si>
    <t>30.12.2015 г.</t>
  </si>
  <si>
    <t>Кресло офисное Senator</t>
  </si>
  <si>
    <t>02.04.2012 г.</t>
  </si>
  <si>
    <t>Счетчик эл. NP71L</t>
  </si>
  <si>
    <t>22.08.2014 г.</t>
  </si>
  <si>
    <t>05.08.2014 г.</t>
  </si>
  <si>
    <t>Flash-память 4 Gb Transcend USB2.0 (TS4GJF330, JetFlash 330)</t>
  </si>
  <si>
    <t>Flash- память 4 Gb Transcend USB2.0 (TS4GJF500, JetFlash 500)</t>
  </si>
  <si>
    <t>Источник бесперебойного питания Ippon Back Verso 400 lite (400 BA/200 Вт, 6)</t>
  </si>
  <si>
    <t>10.09.2014 г.</t>
  </si>
  <si>
    <t>Сплит система LG G09ST</t>
  </si>
  <si>
    <t>26.09.2014г.</t>
  </si>
  <si>
    <t>Счетчик эл. 3-фаз. ЦЭ-6803/1   10-100А</t>
  </si>
  <si>
    <t>04.09.2014 г.</t>
  </si>
  <si>
    <t>ИБП CiberPower VALUE 600E (600VA)(3 шт.)</t>
  </si>
  <si>
    <t>26.07.2014 г.</t>
  </si>
  <si>
    <t>Источник бесперебойного питания Ippon Back Verso 400 lite version (400 BA/200 Вт, 6)</t>
  </si>
  <si>
    <t>12.09.2014 г.</t>
  </si>
  <si>
    <t>Туалет деревянный двойной</t>
  </si>
  <si>
    <t>Компьютер в сборе</t>
  </si>
  <si>
    <t>30.05.2008 г.</t>
  </si>
  <si>
    <t>Источник бесперебойного питания ippon back power 500 кол. 2 шт.</t>
  </si>
  <si>
    <t>Источник бесперебойного питания ippon back power pro 600/verso 600lite кол. 1 шт.</t>
  </si>
  <si>
    <t>Источник бесперебойного питания ippon back power pro 500 кол. 2 шт.</t>
  </si>
  <si>
    <t>Беспроводной маршрутизатор Хаб D-Link DSL-2640UADSL2/ADSL2+(ANNEX) в кол. 1 шт.</t>
  </si>
  <si>
    <t>Котел Protherm Медведь 50 TLO (44,5 кВт)</t>
  </si>
  <si>
    <t xml:space="preserve">Насос циркуляционный WILO TOP S 30/10 </t>
  </si>
  <si>
    <t>МФУ (принтер,копир, сканер) Brother DCP - 1512R (USB 2.0, 2400*600 dpi,20)</t>
  </si>
  <si>
    <t>Музыкальный центр LG RAD-136B 1 шт.</t>
  </si>
  <si>
    <t>МФУ (принтер,копир, сканер) Brother DCP - 1512R (USB 2.0, 2400*600 dpi,20 стр/мин, А4)</t>
  </si>
  <si>
    <t>Модем D-Link DSL-2540U(ADSL2+4 -port 10/100Mbp IP,Qos,сплиттер)</t>
  </si>
  <si>
    <t>Автономный светодиодный светофор на солнечных батареях Т-7 двусторонний</t>
  </si>
  <si>
    <t>Автономный светодиодный светофор на солнечных батареях Т-7 двусторонний (1)</t>
  </si>
  <si>
    <t>Автономный светодиодный светофор на солнечных батареях Т-7 двусторонний (2)</t>
  </si>
  <si>
    <t>Автономный светодиодный светофор на солнечных батареях Т-7 двусторонний(3)</t>
  </si>
  <si>
    <t>Автономный светодиодный светофор на солнечных батареях Т-7 двусторонний(4)</t>
  </si>
  <si>
    <t>Автономный светодиодный светофор на солнечных батареях Т-7 двусторонний(5)</t>
  </si>
  <si>
    <t>Автономный светодиодный светофор на солнечных батареях Т-7 двусторонний (6)</t>
  </si>
  <si>
    <t>Автономный светодиодный светофор на солнечных батареях Т-7 двусторонний (7)</t>
  </si>
  <si>
    <t>Флеш-драйв Fpacer AH-223,      16 GB</t>
  </si>
  <si>
    <t xml:space="preserve">Винчестер 1TB SEAGATE ST1000DM003 SATA 3 </t>
  </si>
  <si>
    <t>"Авантаж" стол эргономичный В-824л 1380*1180*740 (мил.орех) (2м: ВС-824л,  ВК-824л)</t>
  </si>
  <si>
    <t>"Авантаж" Корпус тумбы приставной В-804 430*510*722 ДСП (мил.орех)</t>
  </si>
  <si>
    <t>"Авантаж" топ тумбы приставной В-800 (мил.орех)</t>
  </si>
  <si>
    <t>"Авантаж" Шкаф для одежды В-890 714*598*1924 ДСП (мил.орех) (3м:В-837+ВД+866+ВФ-866)</t>
  </si>
  <si>
    <t>"Авантаж" Стеллаж высокий В--836 714*378*1924 (мил.орех)</t>
  </si>
  <si>
    <t>"Авантаж" Двери низкие В-862 706*720*16 ДСП (Миланский Орех) (2м:ВД-862, фурнитура ВФ-862) 2шт.</t>
  </si>
  <si>
    <t>Стеллаж 714*378*1202мм. ЛДСП 16 мм мил.орех</t>
  </si>
  <si>
    <t>"Техно-Арго" Полка для клавиатуры А-403 (орех) 59*28+фурнитура</t>
  </si>
  <si>
    <t>"Авантаж" Подставка под системный блок В-403 (254*448*222) ДСП (мил.орех)</t>
  </si>
  <si>
    <t>"Авантаж" Приставка В-841 680*400*18 (мил.орех) 2шт.</t>
  </si>
  <si>
    <t>"ТехноАрго" Опора АО-404 (хром) 2шт.</t>
  </si>
  <si>
    <t>"Техно-Арго" Тумба для оргтехники АТ-10 (орех)</t>
  </si>
  <si>
    <t>"Авантаж" Двери стеклянные В-868 706*1104* (В-18) (2м:ВД-868, фурнитура ВФ-868)</t>
  </si>
  <si>
    <t>Зеркало 350*1900мм</t>
  </si>
  <si>
    <t>Стул Seven C коричневый 10шт.</t>
  </si>
  <si>
    <t>Жалюзи вертикальные тканевые 4шт.</t>
  </si>
  <si>
    <t>Штамп самонаборный Trodat 4-стр 4912/DB NEW PRINTY</t>
  </si>
  <si>
    <t>Автомобиль мусоровоз ш.МАЗ-5550В3 КО-427-75 №Y3M5550В3Е0000281 VIN X5H427754F0000001</t>
  </si>
  <si>
    <t>ИБС СyberPower UT450E ( 450VA/240W/RJ45/2 EURO)</t>
  </si>
  <si>
    <t>ИБС СyberPower UT450E ( 450VA/240W/RJ45/2 EURO) 1</t>
  </si>
  <si>
    <t>14.04.2016</t>
  </si>
  <si>
    <t>ИБС СyberPower UT450E ( 450VA/240W/RJ45/2 EURO) 2</t>
  </si>
  <si>
    <t xml:space="preserve">МФУ Canon  МF 3010 (бухгалтерия) </t>
  </si>
  <si>
    <t>28.11.2016</t>
  </si>
  <si>
    <t xml:space="preserve">МФУ Canon  МF 3010 (закупки) </t>
  </si>
  <si>
    <t xml:space="preserve">МФУ Canon  МF 3010 (ПЭЦ) </t>
  </si>
  <si>
    <t xml:space="preserve">МФУ Canon  IR 2202 F3 ( общий отдел) </t>
  </si>
  <si>
    <t>МФУ Canon i-SENSYS MF 3010 (БУХГАЛТЕРИЯ)</t>
  </si>
  <si>
    <t xml:space="preserve">Компьютер в сборе ( 1бухгалтерия) </t>
  </si>
  <si>
    <t>01.12.2016</t>
  </si>
  <si>
    <t xml:space="preserve">Компьютер в сборе ( 1-1общий  отдел ) </t>
  </si>
  <si>
    <t>Принтер Kyosera FS1040</t>
  </si>
  <si>
    <t>Рулевая колонка и блок аккумуляторов подъемника Пума УНИ-130</t>
  </si>
  <si>
    <t>Основание подъемного агрегата под УНИ-130</t>
  </si>
  <si>
    <t>Antari W101машина мыльных пузырей,радио пульт ДУ в комплекте</t>
  </si>
  <si>
    <t xml:space="preserve">Винчестер 1TB SEAGATE ST1000 DM003 SATA 3 </t>
  </si>
  <si>
    <t>Прожектор LEEK с/д LE FL LED 1 100W NT CW хол.бел.IP66</t>
  </si>
  <si>
    <t>Монитор 21.5 Philips 223V5LSB2</t>
  </si>
  <si>
    <t>Распоряжение Администрации Старотитаровского сельского поселения Темрюкского района №302-р от 12.09.2017</t>
  </si>
  <si>
    <t>ИПБ 3Coott 650 VA (3шт.)</t>
  </si>
  <si>
    <t>Распоряжение Администрации Старотитаровского сельского поселения Темрюкского района №302-р от 12.09.2018</t>
  </si>
  <si>
    <t>Производственный и хозяйственный инвентарь</t>
  </si>
  <si>
    <t>Лестница 3х9 ступ.Матрикс</t>
  </si>
  <si>
    <t>Картотека ШК-6 (ВУС)</t>
  </si>
  <si>
    <t>15.12.2009 г.</t>
  </si>
  <si>
    <t>Тумба подкатная (ВУС)</t>
  </si>
  <si>
    <t>15.12.2009г.</t>
  </si>
  <si>
    <t>Шкаф бухг. Трейзер (сейф) (ВУС)</t>
  </si>
  <si>
    <t>Водонагреватель 30л.</t>
  </si>
  <si>
    <t>28.03.2017 г.</t>
  </si>
  <si>
    <t>Стелаж Б-80(4шт)</t>
  </si>
  <si>
    <t>Стол В-814 (3 шт.)</t>
  </si>
  <si>
    <t>Стол двухтумбовый</t>
  </si>
  <si>
    <t>Стол комп.ОСК-05(приёмная)</t>
  </si>
  <si>
    <t>Стол офисный</t>
  </si>
  <si>
    <t>Стол письменный</t>
  </si>
  <si>
    <t>Стол рабочий</t>
  </si>
  <si>
    <t>Стул офисный (8шт)</t>
  </si>
  <si>
    <t>Шкаф (4 шт.)</t>
  </si>
  <si>
    <t>Шкаф</t>
  </si>
  <si>
    <t>шкаф для документов ОШ-04/2</t>
  </si>
  <si>
    <t>Шкаф для книг</t>
  </si>
  <si>
    <t>Шкаф для одежды ОШ-01</t>
  </si>
  <si>
    <t>Шкаф офисный</t>
  </si>
  <si>
    <t>Шкаф плательный</t>
  </si>
  <si>
    <t>Информационный щит(6х3м)</t>
  </si>
  <si>
    <t>Информационный щит(пер.Ильича ОСБ №1803)</t>
  </si>
  <si>
    <t>Информационный щит(пер.Почтовый  здан.отдел.ОСБ №1803)</t>
  </si>
  <si>
    <t>Информационный щит 1х2м</t>
  </si>
  <si>
    <t>Информационный щит (по ул.Ленина у здания ДК)</t>
  </si>
  <si>
    <t>Информационный щит(пер.Красноармейский)</t>
  </si>
  <si>
    <t>Кондиционер "Favorit"KFR24</t>
  </si>
  <si>
    <t>Кондиционер "Favorit" 12 KFR-32 сплит (8шт)</t>
  </si>
  <si>
    <t xml:space="preserve">Кондиционер "Favorit" 12 KFR-32 сплит </t>
  </si>
  <si>
    <t xml:space="preserve">Кондиционер "Favorit" CSH-07 Y4 сплит </t>
  </si>
  <si>
    <t>Тепловая пушка Калибр ТВ 1,5/3А</t>
  </si>
  <si>
    <t>Сплит система Inter АС-07</t>
  </si>
  <si>
    <t>Ящик почтовый Garden JM-53/54 (GREY)</t>
  </si>
  <si>
    <t>Стол компьютерный (бух.)</t>
  </si>
  <si>
    <t>Стол компьютерный (каб. №2)</t>
  </si>
  <si>
    <t>Шкаф (каб. №4)</t>
  </si>
  <si>
    <t>Шкаф книжный (каб. №4)</t>
  </si>
  <si>
    <t>Шкаф книжный (каб. №2)</t>
  </si>
  <si>
    <t>Шкаф книжный (каб. №7)</t>
  </si>
  <si>
    <t>Шкаф книжный (фин.отд.)</t>
  </si>
  <si>
    <t>Шкаф (каб. №7)</t>
  </si>
  <si>
    <t>Сплит система POLARIS PS-1012 Ni Bio 3D</t>
  </si>
  <si>
    <t>Стеллаж ОШ-05</t>
  </si>
  <si>
    <t>Пылесос Samsung SC-6520</t>
  </si>
  <si>
    <t>Электростанция (генератор бензиновый) Elitech БЭС 12000Е</t>
  </si>
  <si>
    <t>26.12.2016 г.</t>
  </si>
  <si>
    <t>Сирена С-40(оповещ. гражд. обороны)</t>
  </si>
  <si>
    <t>Светодиодное табло красный 53*325</t>
  </si>
  <si>
    <t>Тепловая пушка Мастер BLP 10М газовая</t>
  </si>
  <si>
    <t>Сплит система САМСУНГ AQ-09 XLN/XLX</t>
  </si>
  <si>
    <t>Стелаж</t>
  </si>
  <si>
    <t>Стол В-814</t>
  </si>
  <si>
    <t>стол рабочий</t>
  </si>
  <si>
    <t>Каркас для щетки УДМУ 80/82.02</t>
  </si>
  <si>
    <t>Кресло MUSTANG ECO 30 черный</t>
  </si>
  <si>
    <t>Шкаф-гардероб (каб.закуп.)</t>
  </si>
  <si>
    <t>Шкаф низ-дерево, верх-стекло</t>
  </si>
  <si>
    <t>Трехсекционный складной стенд с карманами А4 (23 кармана)</t>
  </si>
  <si>
    <t>Стенд 1200*1700мм (11 карманов)</t>
  </si>
  <si>
    <t>Стенд 1200*1700мм (20 карманов)</t>
  </si>
  <si>
    <t>Стеллаж (архив)</t>
  </si>
  <si>
    <t>Шкаф бухг. 1555*470*360 трейзер(приемн)</t>
  </si>
  <si>
    <t>Трибуна</t>
  </si>
  <si>
    <t>Шкаф навесной (1-1)</t>
  </si>
  <si>
    <t>Шкаф навесной (1-2)</t>
  </si>
  <si>
    <t>Шкаф навесной (1-3)</t>
  </si>
  <si>
    <t>Шкаф навесной (1-4)</t>
  </si>
  <si>
    <t>Шкаф бухгалтерский 310*420*350</t>
  </si>
  <si>
    <t>"Авантаж" Шкаф для одежды В-890 714*598*1924 ДСП(мил.орех)(3м:В-837+ВД-866+ВФ-866</t>
  </si>
  <si>
    <t>Бухгалтерский шкаф КБС 021Т</t>
  </si>
  <si>
    <t>Бухгалтерский шкаф КБС 021Т(1)</t>
  </si>
  <si>
    <t>Бухгалтерский шкаф КБС 021Т(2)</t>
  </si>
  <si>
    <t>Бухгалтерский шкаф КБС 021Т(№)</t>
  </si>
  <si>
    <t>Бухгалтерский шкаф КБС 021Т(4)</t>
  </si>
  <si>
    <t>Стол для переговоров 1</t>
  </si>
  <si>
    <t>Стол для переговоров</t>
  </si>
  <si>
    <t>Стол (кухня)</t>
  </si>
  <si>
    <t>Уголок</t>
  </si>
  <si>
    <t>Холодильник</t>
  </si>
  <si>
    <t>Сплит система Galanz AUS-24H53R230T4(DC inverter)</t>
  </si>
  <si>
    <t>Сплит система HEC 07HND 203/R2</t>
  </si>
  <si>
    <t>Двигатель электрической станции Elitech БЭС1200 Е</t>
  </si>
  <si>
    <t>38,632,02</t>
  </si>
  <si>
    <t>Кофемашина Bosch TES 55236 RU</t>
  </si>
  <si>
    <t>Монолит ПМ35,1+ОМ03*2Брифинг-приставка полукруг 1400*700*750 бук</t>
  </si>
  <si>
    <t>Монолит ТМ25,1 Тумба подкатная 3ящ+замок 400*520*530 бук</t>
  </si>
  <si>
    <t>Монолит СМ5,1 стол эргономичный левый 1400*900(700)*650 бук</t>
  </si>
  <si>
    <t>Кресло Brabix "Eldorado" EX-504 каркас пластик экокожа коричневое (120кг)(1-1)</t>
  </si>
  <si>
    <t>Кресло Brablx "Eldorado" EX-504 каркас пластик экокожа коричневое (120кг)(1-2)</t>
  </si>
  <si>
    <t>Кресло Brabix "Eldorado" EX-504 каркас пластик экокожа коричневое (120кг)(1-3)</t>
  </si>
  <si>
    <t>Кресло Brabix "Eldorado" EX-504 каркас пластик экокожа коричневое (120кг)(1-4)</t>
  </si>
  <si>
    <t>Кресло Brabix "Eldorado" EX-504 каркас пластик экокожа коричневое (120кг)(1-5)</t>
  </si>
  <si>
    <t>Кресло Brabix "Eldorado" EX-504 каркас пластик экокожа коричневое (120кг)(1-6)</t>
  </si>
  <si>
    <t>Кресло Brabix "Eldorado" EX-504 каркас пластик экокожа бежевое (120кг)</t>
  </si>
  <si>
    <t>Кресло Brabix "Grand" EX-504 каркас хром кожа черное (120 кг)</t>
  </si>
  <si>
    <t>Монолит СМ4.3 Стол эргономичный правый 1400*900(700)*750 орех</t>
  </si>
  <si>
    <t>Монолит ТМ25,1 Тумба подкатная 3ящ+замок 400*520*580 орех</t>
  </si>
  <si>
    <t>Кресло Brabix "Space" EX-508 крестовина хром экокожа черное (120 кг)</t>
  </si>
  <si>
    <t>Кресло Brabix "Space" EX-508 53116 крестовина хром экокожа коричневое (120 кг)</t>
  </si>
  <si>
    <t>Кресло Brabix "Eldorado" EX-504 каркас пластик экокожа коричневое (120кг)</t>
  </si>
  <si>
    <t>Кресло "Версаль 3М" мобильная переносная секция (1-1)</t>
  </si>
  <si>
    <t>Кресло "Версаль 3М" мобильная переносная секция (1-2)</t>
  </si>
  <si>
    <t>Кресло "Версаль 3М" мобильная переносная секция (1-3)</t>
  </si>
  <si>
    <t>Кресло "Версаль 3М" мобильная переносная секция (1-4)</t>
  </si>
  <si>
    <t>Кресло "Версаль 3М" мобильная переносная секция (1-5)</t>
  </si>
  <si>
    <t>Кресло "Версаль 3М" мобильная переносная секция (1-6)</t>
  </si>
  <si>
    <t>Кресло "Версаль 3М" мобильная переносная секция (1-7)</t>
  </si>
  <si>
    <t>Кресло "Версаль 3М" мобильная переносная секция (1-8)</t>
  </si>
  <si>
    <t>Кресло "Версаль 3М" мобильная переносная секция (1-9)</t>
  </si>
  <si>
    <t>Кресло "Версаль 3М" мобильная переносная секция (1-10)</t>
  </si>
  <si>
    <t>Кресло "Версаль 3М" мобильная переносная секция (1-11)</t>
  </si>
  <si>
    <t>Кресло "Версаль 3М" мобильная переносная секция (1-12)</t>
  </si>
  <si>
    <t>Кресло "Версаль 3М" мобильная переносная секция (1-13)</t>
  </si>
  <si>
    <t>Кресло "Версаль 3М" мобильная переносная секция (1-14)</t>
  </si>
  <si>
    <t>Кресло "Версаль 3М" мобильная переносная секция (1-15)</t>
  </si>
  <si>
    <t>Кресло "Версаль 3М" мобильная переносная секция (1-16)</t>
  </si>
  <si>
    <t>Кресло "Версаль 3М" мобильная переносная секция (1-17)</t>
  </si>
  <si>
    <t>Кресло "Версаль 3М" мобильная переносная секция (1-18)</t>
  </si>
  <si>
    <t>Кресло "Версаль 3М" мобильная переносная секция (1-19)</t>
  </si>
  <si>
    <t>Кресло "Версаль 3М" мобильная переносная секция (1-20)</t>
  </si>
  <si>
    <t>Сплит система ROVEX RS-30AST 1тепло/холод</t>
  </si>
  <si>
    <t>Стол рабочий (Опарина Т.И.)</t>
  </si>
  <si>
    <t>Стол эргономичный левый (каб закуп)</t>
  </si>
  <si>
    <t>"Авантаж" Стеллаж высокий В-836 714*378*1924 (мил.орех)</t>
  </si>
  <si>
    <t>Бензоэлектростанция DDE DPG6501 6.5/6.0кВт220В бак 25л непрер.8ч</t>
  </si>
  <si>
    <t xml:space="preserve">Стол угловой тумбовый </t>
  </si>
  <si>
    <t>Стенд 950х1200мм</t>
  </si>
  <si>
    <t>Романа 501.02.00 Спорнтивный комплекс</t>
  </si>
  <si>
    <t xml:space="preserve">Романа 501.03.00 Брусья разновысокие </t>
  </si>
  <si>
    <t>Романа 204.11.00 Спортивное оборудование</t>
  </si>
  <si>
    <t>СО-3.1.64.00 Тренажер "Жим к груди" (стандартный)</t>
  </si>
  <si>
    <t>СО-3.1.65.00 Тренажер "Жим ногами" (стандартный)</t>
  </si>
  <si>
    <t>СО-3.1.62.00 Тренажер "Тяга верхняя" (стандартный)</t>
  </si>
  <si>
    <t>Романа 204.06.00 Спортивное оборудование</t>
  </si>
  <si>
    <t>Романа 501.01.00 Спортивный комплекс</t>
  </si>
  <si>
    <t>Романа 207.02.00 Лавка-пресс</t>
  </si>
  <si>
    <t>Романа 207.04.00 Спортивный комплекс</t>
  </si>
  <si>
    <t>Романа 204.21.00 Брусья</t>
  </si>
  <si>
    <t>Скамейка "ЛПР" 1,5м</t>
  </si>
  <si>
    <t>Скамейка "ЛПР" 1,5м (1)</t>
  </si>
  <si>
    <t>Рубильник АВВ 100 А реверс.3пол/без ручки ОТ 100FЗС,2070302780</t>
  </si>
  <si>
    <t>Распоряжение Администрации Старотитаровского сельского поселения Темрюкского района №295-р от 18.08.2017</t>
  </si>
  <si>
    <t>Мотоблок МБ 12 ДЕ в сборе (двигатель мотоблока МБ 12 ДЕ - 1шт., почвофреза МБ 100 - 1 шт., редуктор мотоблока МБ 12 ДЕ - 1шт., колесо в сборе - 4 шт., косилка с гидравликой КР.1А - 1 шт.)</t>
  </si>
  <si>
    <t>Распоряжение главы Старотитаровского сельского поселения Темрюкского района №316-р от 27.09.2017</t>
  </si>
  <si>
    <t>Пожарная сигнализация системы оповещения и управления эвакуацией в здании администрации, литер А</t>
  </si>
  <si>
    <t>Распоряжение Администрации Старотитаровского сельского поселения Темрюкского района №225-р от 06.06..2017</t>
  </si>
  <si>
    <t>Книжная продукция в количестве 45 экземпляров</t>
  </si>
  <si>
    <t>Распоряжение Администрации Старотитаровского сельского поселения Темрюкского района №226-р от 06.06..2018</t>
  </si>
  <si>
    <t>Роторная косилка Z -178/2, захват 1,85м в сборе: защита верхняя (каркас, металл, брезент) 185 - 1шт., вал WPM 850 6/8 (40A)Z-178 -1шт.,ремень SPB-3150 (УБ-3150) -4шт.</t>
  </si>
  <si>
    <t>Распоряжение Администрации Старотитаровского сельского поселения Темрюкского района №300-р от 07.09.2017</t>
  </si>
  <si>
    <t>фонарь светодиодный Camelion</t>
  </si>
  <si>
    <t xml:space="preserve">Муниципальное бюджетное учреждение "Культурно-социальный центр" Старотитаровского сельского поселения Темрюкского района
</t>
  </si>
  <si>
    <t>Муниципальное бюджетное учреждение "Культурно-социальный центр" Старотитаровского сельского поселения Темрюкского района</t>
  </si>
  <si>
    <t>Холодильник "Саратов"</t>
  </si>
  <si>
    <t>Стенд 2000*1500 мм с ногами 2000 мм (рама из профильной трубы 40*40*2мм, ПК 4 мм, полноцветная печать,карманы А4 5шт.)</t>
  </si>
  <si>
    <t>Стол 120*80        (4 штуки)</t>
  </si>
  <si>
    <t>Стул  ISO C        (30 шт.)</t>
  </si>
  <si>
    <t>Сплит-система "Сентек"</t>
  </si>
  <si>
    <t>Стол-Студент-Стиль (ольха)</t>
  </si>
  <si>
    <t>Вешалка (3 шт.)</t>
  </si>
  <si>
    <t>Туалет деревянный</t>
  </si>
  <si>
    <t>Копир Canon 128 А4</t>
  </si>
  <si>
    <t>Проэктор Sanyo PLC-XW 350</t>
  </si>
  <si>
    <t>Монитор 17 "LG L1718 S TFT8 ms 250 cd/кв.м. 700:1  160/160  TCО99 1280*1024</t>
  </si>
  <si>
    <t>Принтер Samsung  ML 2015</t>
  </si>
  <si>
    <t>Системный блок в сборе</t>
  </si>
  <si>
    <t>DVD плеер LG</t>
  </si>
  <si>
    <t>DVD плеер LG DVD DV  656 Х</t>
  </si>
  <si>
    <t>Видеокамера цифровая "Canon MV - X 200"</t>
  </si>
  <si>
    <t>Гидрант Н-0.75</t>
  </si>
  <si>
    <t>Canon Fc -128,4 копий / мин" (библиотека по ул.Ленина,230)</t>
  </si>
  <si>
    <t>Синтезатор "Ямака-210"</t>
  </si>
  <si>
    <t>Музыкальный центр "LG  LF -KW-6945"</t>
  </si>
  <si>
    <t>Подставка под гидрант ППС-200</t>
  </si>
  <si>
    <t>Телевизор  "SONY"</t>
  </si>
  <si>
    <t>ксерокс Canon Fc -128,4 копий / мин(библиотека по ул.Ленина,306)</t>
  </si>
  <si>
    <t>Телевизор 21 2 СЭНЬО</t>
  </si>
  <si>
    <t>Баян -18 64-120</t>
  </si>
  <si>
    <t>Баян Кировский</t>
  </si>
  <si>
    <t>Микрофон SHRE BETTA</t>
  </si>
  <si>
    <t xml:space="preserve">Микрофон радио SHRE </t>
  </si>
  <si>
    <t>Принтер HР LaserJet 1018 F4(USB) сел.библ.</t>
  </si>
  <si>
    <t>Монитор TFT17 "LG 752 S S F</t>
  </si>
  <si>
    <t>Акустическая система ALTO</t>
  </si>
  <si>
    <t>Акустическая система 15 4 Om-500вт RMS (1)</t>
  </si>
  <si>
    <t>Акустическая система 15 4 Om-500вт RMS (2)</t>
  </si>
  <si>
    <t>Динамик НР 18 350</t>
  </si>
  <si>
    <t>Микшер Behringer Xenyx 2222FX</t>
  </si>
  <si>
    <t>Компьютер в комплекте (ПЭВМ ОК -Р 4)</t>
  </si>
  <si>
    <t>Многофункциональное лазерное устройство Samsung SC X  4521F</t>
  </si>
  <si>
    <t>Музыкальный центр</t>
  </si>
  <si>
    <t>Телевизор LG</t>
  </si>
  <si>
    <t>Колонки 151700</t>
  </si>
  <si>
    <t>Мини-диск "Пионер"</t>
  </si>
  <si>
    <t>Цифровой фотоаппарат Никон</t>
  </si>
  <si>
    <t>Микшерский пульт "Миг 88"</t>
  </si>
  <si>
    <t>Пульт 1604</t>
  </si>
  <si>
    <t>Световой прибор Imlight Fantom</t>
  </si>
  <si>
    <t>Гитара</t>
  </si>
  <si>
    <t>Аккустическая система ALTO (2)</t>
  </si>
  <si>
    <t>Микрофон CARVIN M50</t>
  </si>
  <si>
    <t>Газонокосилка "Штиль"</t>
  </si>
  <si>
    <t>Ноутбук НР Pavilion</t>
  </si>
  <si>
    <t>Компьютер в комплекте (ПЭВМ ОК -Е2160)библ.сел.ул.Ленина 230( без монитора)</t>
  </si>
  <si>
    <t>Стиральная машина</t>
  </si>
  <si>
    <t>Кулер Ecotronic H2-LE</t>
  </si>
  <si>
    <t>Факс PANASONIC KX-FT 982 RUW белый</t>
  </si>
  <si>
    <t>Проэктор BenQ SP870</t>
  </si>
  <si>
    <t xml:space="preserve">Эран на штативе </t>
  </si>
  <si>
    <t>Телевизор ЖК Samsung</t>
  </si>
  <si>
    <t>Ноутбук Asus N53Sm</t>
  </si>
  <si>
    <t>Телевизор ЖК LG 55 LB 631 V</t>
  </si>
  <si>
    <t>Музыкальный центр Sony MHC-ECL 5 black</t>
  </si>
  <si>
    <t>Циркуляционный насос CRC 2k14-3 скор</t>
  </si>
  <si>
    <t>Полиграфическая продукция (серия книг "Великие русские путешественники") 15шт.</t>
  </si>
  <si>
    <t>Стеллаж</t>
  </si>
  <si>
    <t>Жалюзи горизонтальные белые 3шт.</t>
  </si>
  <si>
    <t>Модем TP-Link TD-W8961 ADSL/ADSL2/2+/802.11</t>
  </si>
  <si>
    <t>01.07.2014</t>
  </si>
  <si>
    <t>27.12.2013</t>
  </si>
  <si>
    <t>ИТОГО</t>
  </si>
  <si>
    <t>Витрина сел.библиотеки (3 шт.)</t>
  </si>
  <si>
    <t>Кафедра сел.библиотеки</t>
  </si>
  <si>
    <t>Стеллаж двойной сел.библ. (11 шт)</t>
  </si>
  <si>
    <t>Стеллаж односторонний сел.библ. (17 шт.)</t>
  </si>
  <si>
    <t>Шкаф сел.библ.</t>
  </si>
  <si>
    <t>Стол компьютерный (сел.библ)</t>
  </si>
  <si>
    <t>Тумба на ксерокс сел.библ</t>
  </si>
  <si>
    <t>Шкаф (сел.библ)</t>
  </si>
  <si>
    <t>Шкаф для одежды сел.библ.</t>
  </si>
  <si>
    <t>Елка "Сибирская"</t>
  </si>
  <si>
    <t>Кондиционер Favorit сплит сел.библ</t>
  </si>
  <si>
    <t>Контейнер для мусора</t>
  </si>
  <si>
    <t>Сплит система Самсунг AQ-24 FCN/FCX</t>
  </si>
  <si>
    <t>Теннистный стол</t>
  </si>
  <si>
    <t>Лампа Х-ОР 15</t>
  </si>
  <si>
    <t>Кресло офисное</t>
  </si>
  <si>
    <t>Набор мебели</t>
  </si>
  <si>
    <t>Сплит система Samsung AQ-07 XLN/XLX</t>
  </si>
  <si>
    <t>Столик Projecta Gigant для проектора</t>
  </si>
  <si>
    <t>Шкаф с антресолью сел биб</t>
  </si>
  <si>
    <t>Ёлка искуственная Сосна "Альпийская " цвет зеленый высота 5 м</t>
  </si>
  <si>
    <t xml:space="preserve">Кресло для актового зала 3-х местная секция "Спутник эконом ЗМ" (1-1) </t>
  </si>
  <si>
    <t xml:space="preserve">Двери металлические 2х створчатые </t>
  </si>
  <si>
    <t>20.12.2016</t>
  </si>
  <si>
    <t xml:space="preserve">Кресло для актового зала 3-х местная секция "Спутник эконом ЗМ" (1-2) </t>
  </si>
  <si>
    <t>16.12.2016</t>
  </si>
  <si>
    <t xml:space="preserve">Кресло для актового зала 3-х местная секция "Спутник эконом ЗМ" (1-3) </t>
  </si>
  <si>
    <t xml:space="preserve">Кресло для актового зала 3-х местная секция "Спутник эконом ЗМ" (1-4) </t>
  </si>
  <si>
    <t xml:space="preserve">Кресло для актового зала 3-х местная секция "Спутник эконом ЗМ" (1-5) </t>
  </si>
  <si>
    <t xml:space="preserve">Кресло для актового зала 3-х местная секция "Спутник эконом ЗМ" (1-6) </t>
  </si>
  <si>
    <t xml:space="preserve">Кресло для актового зала 3-х местная секция "Спутник эконом ЗМ" (1-7) </t>
  </si>
  <si>
    <t xml:space="preserve">Кресло для актового зала 3-х местная секция "Спутник эконом ЗМ" (1-8) </t>
  </si>
  <si>
    <t xml:space="preserve">Кресло для актового зала 3-х местная секция "Спутник эконом ЗМ" (1-9) </t>
  </si>
  <si>
    <t xml:space="preserve">Кресло для актового зала 3-х местная секция "Спутник эконом ЗМ" (1-10) </t>
  </si>
  <si>
    <t xml:space="preserve">Кресло для актового зала 3-х местная секция "Спутник эконом ЗМ" (1-11) </t>
  </si>
  <si>
    <t xml:space="preserve">Кресло для актового зала 3-х местная секция "Спутник эконом ЗМ" (1-12) </t>
  </si>
  <si>
    <t xml:space="preserve">Кресло для актового зала 3-х местная секция "Спутник эконом ЗМ" (1-13) </t>
  </si>
  <si>
    <t xml:space="preserve">Кресло для актового зала 3-х местная секция "Спутник эконом ЗМ" (1-14) </t>
  </si>
  <si>
    <t xml:space="preserve">Кресло для актового зала 3-х местная секция "Спутник эконом ЗМ" (1-15) </t>
  </si>
  <si>
    <t xml:space="preserve">Кресло для актового зала 3-х местная секция "Спутник эконом ЗМ" (1-16) </t>
  </si>
  <si>
    <t xml:space="preserve">Кресло для актового зала 3-х местная секция "Спутник эконом ЗМ" (1-17) </t>
  </si>
  <si>
    <t xml:space="preserve">Кресло для актового зала 3-х местная секция "Спутник эконом ЗМ" (1-18) </t>
  </si>
  <si>
    <t xml:space="preserve">Кресло для актового зала 3-х местная секция "Спутник эконом ЗМ" (1-20) </t>
  </si>
  <si>
    <t xml:space="preserve">Кресло для актового зала 3-х местная секция "Спутник эконом ЗМ" (1-19) </t>
  </si>
  <si>
    <t xml:space="preserve">Кресло для актового зала 3-х местная секция "Спутник эконом ЗМ" (1-21) </t>
  </si>
  <si>
    <t xml:space="preserve">Кресло для актового зала 3-х местная секция "Спутник эконом ЗМ" (1-22) </t>
  </si>
  <si>
    <t xml:space="preserve">Кресло для актового зала 3-х местная секция "Спутник эконом ЗМ" (1-23) </t>
  </si>
  <si>
    <t xml:space="preserve">Кресло для актового зала 3-х местная секция "Спутник эконом ЗМ" (1-24) </t>
  </si>
  <si>
    <t xml:space="preserve">Кресло для актового зала 3-х местная секция "Спутник эконом ЗМ" (1-25) </t>
  </si>
  <si>
    <t xml:space="preserve">Кресло для актового зала 3-х местная секция "Спутник эконом ЗМ" (1-26) </t>
  </si>
  <si>
    <t xml:space="preserve">Кресло для актового зала 3-х местная секция "Спутник эконом ЗМ" (1-27) </t>
  </si>
  <si>
    <t xml:space="preserve">Кресло для актового зала 3-х местная секция "Спутник эконом ЗМ" (1-28) </t>
  </si>
  <si>
    <t xml:space="preserve">Кресло для актового зала 3-х местная секция "Спутник эконом ЗМ" (1-29) </t>
  </si>
  <si>
    <t xml:space="preserve">Кресло для актового зала 3-х местная секция "Спутник эконом ЗМ" (1-30) </t>
  </si>
  <si>
    <t xml:space="preserve">Кресло для актового зала 3-х местная секция "Спутник эконом ЗМ" (1-31) </t>
  </si>
  <si>
    <t xml:space="preserve">Кресло для актового зала 3-х местная секция "Спутник эконом ЗМ" (1-32) </t>
  </si>
  <si>
    <t xml:space="preserve">Кресло для актового зала 3-х местная секция "Спутник эконом ЗМ" (1-33) </t>
  </si>
  <si>
    <t xml:space="preserve">Кресло для актового зала 3-х местная секция "Спутник эконом ЗМ" (1-34) </t>
  </si>
  <si>
    <t xml:space="preserve">Кресло для актового зала 3-х местная секция "Спутник эконом ЗМ" (1-35) </t>
  </si>
  <si>
    <t xml:space="preserve">Кресло для актового зала 3-х местная секция "Спутник эконом ЗМ" (1-36) </t>
  </si>
  <si>
    <t xml:space="preserve">Кресло для актового зала 3-х местная секция "Спутник эконом ЗМ" (1-37) </t>
  </si>
  <si>
    <t xml:space="preserve">Кресло для актового зала 3-х местная секция "Спутник эконом ЗМ" (1-38) </t>
  </si>
  <si>
    <t xml:space="preserve">Кресло для актового зала 3-х местная секция "Спутник эконом ЗМ" (1-39) </t>
  </si>
  <si>
    <t xml:space="preserve">Кресло для актового зала 3-х местная секция "Спутник эконом ЗМ" (1-40) </t>
  </si>
  <si>
    <t xml:space="preserve">Кресло для актового зала 3-х местная секция "Спутник эконом ЗМ" (1-41) </t>
  </si>
  <si>
    <t xml:space="preserve">Кресло для актового зала 3-х местная секция "Спутник эконом ЗМ" (1-42) </t>
  </si>
  <si>
    <t xml:space="preserve">Кресло для актового зала 3-х местная секция "Спутник эконом ЗМ" (1-43) </t>
  </si>
  <si>
    <t xml:space="preserve">Кресло для актового зала 3-х местная секция "Спутник эконом ЗМ" (1-44) </t>
  </si>
  <si>
    <t xml:space="preserve">Кресло для актового зала 3-х местная секция "Спутник эконом ЗМ" (1-45) </t>
  </si>
  <si>
    <t xml:space="preserve">Кресло для актового зала 3-х местная секция "Спутник эконом ЗМ" (1-46) </t>
  </si>
  <si>
    <t xml:space="preserve">Кресло для актового зала 3-х местная секция "Спутник эконом ЗМ" (1-47) </t>
  </si>
  <si>
    <t xml:space="preserve">Кресло для актового зала 3-х местная секция "Спутник эконом ЗМ" (1-48) </t>
  </si>
  <si>
    <t xml:space="preserve">Кресло для актового зала 3-х местная секция "Спутник эконом ЗМ" (1-49) </t>
  </si>
  <si>
    <t xml:space="preserve">Кресло для актового зала 3-х местная секция "Спутник эконом ЗМ" (1-50) </t>
  </si>
  <si>
    <t xml:space="preserve">Кресло для актового зала 3-х местная секция "Спутник эконом ЗМ" (1-51) </t>
  </si>
  <si>
    <t xml:space="preserve">Кресло для актового зала 3-х местная секция "Спутник эконом ЗМ" (1-52) </t>
  </si>
  <si>
    <t xml:space="preserve">Кресло для актового зала 3-х местная секция "Спутник эконом ЗМ" (1-53) </t>
  </si>
  <si>
    <t xml:space="preserve">Кресло для актового зала 3-х местная секция "Спутник эконом ЗМ" (1-54) </t>
  </si>
  <si>
    <t xml:space="preserve">Кресло для актового зала 3-х местная секция "Спутник эконом ЗМ" (1-56) </t>
  </si>
  <si>
    <t xml:space="preserve">Кресло для актового зала 3-х местная секция "Спутник эконом ЗМ" (1-55) </t>
  </si>
  <si>
    <t xml:space="preserve">Кресло для актового зала 3-х местная секция "Спутник эконом ЗМ" (1-57) </t>
  </si>
  <si>
    <t xml:space="preserve">Кресло для актового зала 3-х местная секция "Спутник эконом ЗМ" (1-58) </t>
  </si>
  <si>
    <t xml:space="preserve">Кресло для актового зала 3-х местная секция "Спутник эконом ЗМ" (1-59) </t>
  </si>
  <si>
    <t xml:space="preserve">Кресло для актового зала 3-х местная секция "Спутник эконом ЗМ" (1-60) </t>
  </si>
  <si>
    <t xml:space="preserve">Кресло для актового зала 3-х местная секция "Спутник эконом ЗМ" (1-61) </t>
  </si>
  <si>
    <t xml:space="preserve">Кресло для актового зала 3-х местная секция "Спутник эконом ЗМ" (1-62) </t>
  </si>
  <si>
    <t xml:space="preserve">Кресло для актового зала 3-х местная секция "Спутник эконом ЗМ" (1-63) </t>
  </si>
  <si>
    <t xml:space="preserve">Кресло для актового зала 3-х местная секция "Спутник эконом ЗМ" (1-64) </t>
  </si>
  <si>
    <t xml:space="preserve">Кресло для актового зала 3-х местная секция "Спутник эконом ЗМ" (1-65) </t>
  </si>
  <si>
    <t xml:space="preserve">Кресло для актового зала 3-х местная секция "Спутник эконом ЗМ" (1-66) </t>
  </si>
  <si>
    <t xml:space="preserve">Кресло для актового зала 3-х местная секция "Спутник эконом ЗМ" (1-67) </t>
  </si>
  <si>
    <t xml:space="preserve">Кресло для актового зала 3-х местная секция "Спутник эконом ЗМ" (1-68) </t>
  </si>
  <si>
    <t xml:space="preserve">Кресло для актового зала 3-х местная секция "Спутник эконом ЗМ" (1-69) </t>
  </si>
  <si>
    <t xml:space="preserve">Кресло для актового зала 3-х местная секция "Спутник эконом ЗМ" (1-70) </t>
  </si>
  <si>
    <t xml:space="preserve">Кресло для актового зала 3-х местная секция "Спутник эконом ЗМ" (1-71) </t>
  </si>
  <si>
    <t xml:space="preserve">Кресло для актового зала 3-х местная секция "Спутник эконом ЗМ" (1-72) </t>
  </si>
  <si>
    <t xml:space="preserve">Кресло для актового зала 3-х местная секция "Спутник эконом ЗМ" (1-73) </t>
  </si>
  <si>
    <t xml:space="preserve">Кресло для актового зала 3-х местная секция "Спутник эконом ЗМ" (1-74) </t>
  </si>
  <si>
    <t xml:space="preserve">Кресло для актового зала 3-х местная секция "Спутник эконом ЗМ" (1-75) </t>
  </si>
  <si>
    <t xml:space="preserve">Кресло для актового зала 3-х местная секция "Спутник эконом ЗМ" (1-76) </t>
  </si>
  <si>
    <t xml:space="preserve">Кресло для актового зала 3-х местная секция "Спутник эконом ЗМ" (1-77) </t>
  </si>
  <si>
    <t xml:space="preserve">Кресло для актового зала 3-х местная секция "Спутник эконом ЗМ" (1-78) </t>
  </si>
  <si>
    <t xml:space="preserve">Кресло для актового зала 3-х местная секция "Спутник эконом ЗМ" (1-79) </t>
  </si>
  <si>
    <t xml:space="preserve">Кресло для актового зала 3-х местная секция "Спутник эконом ЗМ" (1-80) </t>
  </si>
  <si>
    <t xml:space="preserve">Кресло для актового зала 3-х местная секция "Спутник эконом ЗМ" (1-81) </t>
  </si>
  <si>
    <t xml:space="preserve">Кресло для актового зала 3-х местная секция "Спутник эконом ЗМ" (1-82) </t>
  </si>
  <si>
    <t xml:space="preserve">Кресло для актового зала 3-х местная секция "Спутник эконом ЗМ" (1-83) </t>
  </si>
  <si>
    <t xml:space="preserve">Кресло для актового зала 3-х местная секция "Спутник эконом ЗМ" (1-84) </t>
  </si>
  <si>
    <t xml:space="preserve">Кресло для актового зала 3-х местная секция "Спутник эконом ЗМ" (1-85) </t>
  </si>
  <si>
    <t xml:space="preserve">Кресло для актового зала 3-х местная секция "Спутник эконом ЗМ" (1-86) </t>
  </si>
  <si>
    <t xml:space="preserve">Кресло для актового зала 3-х местная секция "Спутник эконом ЗМ" (1-87) </t>
  </si>
  <si>
    <t xml:space="preserve">Кресло для актового зала 3-х местная секция "Спутник эконом ЗМ" (1-88) </t>
  </si>
  <si>
    <t xml:space="preserve">Кресло для актового зала 3-х местная секция "Спутник эконом ЗМ" (1-89) </t>
  </si>
  <si>
    <t xml:space="preserve">Кресло для актового зала 3-х местная секция "Спутник эконом ЗМ" (1-90) </t>
  </si>
  <si>
    <t>Стенд 2000х1500мм с ногами 2000мм(рама из профильной трубы 40х40х2мм.ПК 4ммполноцветная печать,карманы А4 5шт.)</t>
  </si>
  <si>
    <t>03.11.2014</t>
  </si>
  <si>
    <t>Стеллаж односторонний (Дет/Биб)</t>
  </si>
  <si>
    <t>Стеллаж односторонний (Дет/Биб) 1</t>
  </si>
  <si>
    <t>Стеллаж односторонний (Дет/Биб) 2</t>
  </si>
  <si>
    <t>Стеллаж односторонний (Дет/Биб) 3</t>
  </si>
  <si>
    <t>Стеллаж односторонний (Дет/Биб) 4</t>
  </si>
  <si>
    <t>Стеллаж книжный выставочный (Д/Б)</t>
  </si>
  <si>
    <t>Стеллаж книжный выставочный (Д/Б) 1-1</t>
  </si>
  <si>
    <t>Стеллаж книжный выставочный (Д/Б) 1-3</t>
  </si>
  <si>
    <t xml:space="preserve">Книжный шкаф (Дет/Биб) </t>
  </si>
  <si>
    <t>Стеллаж двухсторонний (детская библиотека)</t>
  </si>
  <si>
    <t>Стеллаж двухсторонний (детская библиотека) 1</t>
  </si>
  <si>
    <t>Стеллаж двухсторонний (детская библиотека) 2</t>
  </si>
  <si>
    <t>Стеллаж двухсторонний (детская библиотека) 3</t>
  </si>
  <si>
    <t xml:space="preserve">Стеллаж односторонний  ( детская библиотека) </t>
  </si>
  <si>
    <t>Стеллаж односторонний  ( детская библиотека)  1</t>
  </si>
  <si>
    <t>Стеллаж односторонний  ( детская библиотека)  2</t>
  </si>
  <si>
    <t>Стеллаж односторонний  ( детская библиотека)  3</t>
  </si>
  <si>
    <t>Стеллаж выставочный угловой (Д/Б)</t>
  </si>
  <si>
    <t>Стеллаж выставочный угловой (Д/Б) 1</t>
  </si>
  <si>
    <t>Стеллаж для переодички (Д/б)</t>
  </si>
  <si>
    <t xml:space="preserve">Костюм женский казачий </t>
  </si>
  <si>
    <t>25.08.2016</t>
  </si>
  <si>
    <t>Костюм женский казачий 1-1</t>
  </si>
  <si>
    <t>Костюм женский казачий 1-2</t>
  </si>
  <si>
    <t>Костюм женский казачий 1-3</t>
  </si>
  <si>
    <t>Костюм женский казачий 1-4</t>
  </si>
  <si>
    <t>Костюм женский казачий 1-5</t>
  </si>
  <si>
    <t>Костюм женский казачий 1-6</t>
  </si>
  <si>
    <t>Костюм женский казачий 1-7</t>
  </si>
  <si>
    <t>Костюм женский казачий 1-8</t>
  </si>
  <si>
    <t>Костюм женский казачий 1-9</t>
  </si>
  <si>
    <t xml:space="preserve">Гусарики женские казачьи </t>
  </si>
  <si>
    <t>Гусарики женские казачьи 1-1</t>
  </si>
  <si>
    <t>Гусарики женские казачьи 1-2</t>
  </si>
  <si>
    <t>Гусарики женские казачьи 1-3</t>
  </si>
  <si>
    <t>Гусарики женские казачьи 1-4</t>
  </si>
  <si>
    <t>Гусарики женские казачьи 1-5</t>
  </si>
  <si>
    <t>Гусарики женские казачьи 1-6</t>
  </si>
  <si>
    <t>Гусарики женские казачьи 1-7</t>
  </si>
  <si>
    <t>Гусарики женские казачьи 1-8</t>
  </si>
  <si>
    <t>Гусарики женские казачьи 1-9</t>
  </si>
  <si>
    <t>Душегрея с рукавами</t>
  </si>
  <si>
    <t>29.09.2016</t>
  </si>
  <si>
    <t>Душегрея с рукавами 1-1</t>
  </si>
  <si>
    <t>Душегрея с рукавами 1-2</t>
  </si>
  <si>
    <t>Душегрея с рукавами 1-3</t>
  </si>
  <si>
    <t>Душегрея с рукавами 1-4</t>
  </si>
  <si>
    <t>Душегрея с рукавами 1-5</t>
  </si>
  <si>
    <t>Душегрея с рукавами 1-6</t>
  </si>
  <si>
    <t>Душегрея с рукавами 1-7</t>
  </si>
  <si>
    <t>Душегрея с рукавами 1-8</t>
  </si>
  <si>
    <t>Душегрея с рукавами 1-9</t>
  </si>
  <si>
    <t>Костюм "ДЕД МОРОЗ"</t>
  </si>
  <si>
    <t>Матрица для ноутбука 15,6 LED</t>
  </si>
  <si>
    <t>24.09.2013</t>
  </si>
  <si>
    <t>СТОЛ ПИСЬМЕННЫЙ</t>
  </si>
  <si>
    <t>05.09.2016</t>
  </si>
  <si>
    <t xml:space="preserve"> Струйный принтер Epson L120 (USB2.0,720*720dpi8.5стр/минч/б4.5стр/мин</t>
  </si>
  <si>
    <t>29.12.2016</t>
  </si>
  <si>
    <t>МФУ (принтер,копир,сканер)Brother DCP-7057(USB2.0.2400*600dpi.A4TN-2090</t>
  </si>
  <si>
    <t>27.09.2013</t>
  </si>
  <si>
    <t>Монитор 21,5"LG EN33S-B LED</t>
  </si>
  <si>
    <t>Pro Svet PSL 6384 светодиодная панель  DMX</t>
  </si>
  <si>
    <t>1.МФУ(принтер,копир,сканер) Brother DCP-7057(USB2.0,2400*600 dpi,А4</t>
  </si>
  <si>
    <t>Стеллаж книжный выставочный (Д/Б) 1-2</t>
  </si>
  <si>
    <t>23.08.2016</t>
  </si>
  <si>
    <t>Шатер садовый со стенками 3х3х2,5 (1 шт.)</t>
  </si>
  <si>
    <t>Распоряжение главы Старотитаровского сельского поселения №313-р от22.09.2017</t>
  </si>
  <si>
    <t>30.06.2009</t>
  </si>
  <si>
    <t>Иттого:</t>
  </si>
  <si>
    <t>Библиотечный фонд</t>
  </si>
  <si>
    <t>Библиотечный фонд(сел.библ)</t>
  </si>
  <si>
    <t>Библиотечный фонд(сел.библ)2008</t>
  </si>
  <si>
    <t>Библиотечный фонд(сельск.библ)</t>
  </si>
  <si>
    <t>Художественная литература(библиотека по ул.Ленина,230)</t>
  </si>
  <si>
    <t>Художественная литература(сел.библиотека по ул.Ленина,230)</t>
  </si>
  <si>
    <t>Библиотечный фонд(дет.библ)ул.Ленина,306</t>
  </si>
  <si>
    <t>Библиотечный фонд(дет.библ)2008</t>
  </si>
  <si>
    <t>Библиотечный фонд(дет.библ)</t>
  </si>
  <si>
    <t>Библиотечный фонд(детская библиот.)</t>
  </si>
  <si>
    <t>Библиотечный фонд ул.Ленина,230</t>
  </si>
  <si>
    <t>Библиотечный фонд ул.Ленина,306</t>
  </si>
  <si>
    <t>Литература (библ.ул.Ленина230)</t>
  </si>
  <si>
    <t>Литература (библ.ул.Ленина306)</t>
  </si>
  <si>
    <t>Художественная литература(дет.библ)ул.Ленина,306</t>
  </si>
  <si>
    <t xml:space="preserve">Библиотечный фонд </t>
  </si>
  <si>
    <t>Распоряжение от 21.07.2014 № 165-р</t>
  </si>
  <si>
    <t>Библиотечный фонд ул.Ленина,306(Котелевич)</t>
  </si>
  <si>
    <t>15.03.2012</t>
  </si>
  <si>
    <t>Библиотечный фонд ул.Ленина,306(Котелевич А.Н.)</t>
  </si>
  <si>
    <t>28.12.2012</t>
  </si>
  <si>
    <t>Библиотечный фонд ул.Ленина 230(Малашук)</t>
  </si>
  <si>
    <t>Библиотечный фонд ул.Ленина 230(МалашукЕ.Н.)</t>
  </si>
  <si>
    <t>Библиотечный фонд (дет. библ.) ул.Ленина,306</t>
  </si>
  <si>
    <t>12.07.2013</t>
  </si>
  <si>
    <t>Библиотечный фонд (детск.библ)</t>
  </si>
  <si>
    <t>Полиграфическая продукция(Великие русские путешественники) Д/Б</t>
  </si>
  <si>
    <t>26.02.2015</t>
  </si>
  <si>
    <t>Книжный фонд (16ед.)2015</t>
  </si>
  <si>
    <t>19.01.2015</t>
  </si>
  <si>
    <t>Лиханов А.А.Русские мальчики:роман в повестях.Магазин ненаглядных пособий: повес</t>
  </si>
  <si>
    <t>06.10.2015</t>
  </si>
  <si>
    <t>Лиханов А.А.Русские мальчики:роман в повестях.Цирковые циркачи: повесть</t>
  </si>
  <si>
    <t>Лиханов А.А.Русские мальчики:роман в повестях.Крусна: повесть</t>
  </si>
  <si>
    <t>Лиханов А.А.Русские мальчики:роман в повестях.Кикимора: повесть</t>
  </si>
  <si>
    <t>Книжная продукция 45 экз</t>
  </si>
  <si>
    <t>06.06.2017</t>
  </si>
  <si>
    <t>Библиотечный фонд (сел.библ)</t>
  </si>
  <si>
    <t>Книжный фонд ( библиотека)</t>
  </si>
  <si>
    <t>15.12.2014</t>
  </si>
  <si>
    <t>Полиграфическая продукция 28ед</t>
  </si>
  <si>
    <t>17.02.2014</t>
  </si>
  <si>
    <t>Книжная продукция 519 ед.</t>
  </si>
  <si>
    <t>Книжный фонд 90ед</t>
  </si>
  <si>
    <t>09.07.2014</t>
  </si>
  <si>
    <t>Полиграфическая продукция (12ед)</t>
  </si>
  <si>
    <t>03.07.2014</t>
  </si>
  <si>
    <t>Книжный фонд (18ед.) 2015</t>
  </si>
  <si>
    <t>CD-ROM "Российский патриотизм:проблемы,решения,выводы"методическое пособие Вып.1 для библиотек Краснодарского края</t>
  </si>
  <si>
    <t>14.07.2015</t>
  </si>
  <si>
    <t xml:space="preserve"> </t>
  </si>
  <si>
    <t>CD-ROM "Российский патриотизм:проблемы,решения,выводы"методическое пособие Вып.2 для библиотек Краснодарского края</t>
  </si>
  <si>
    <t>CD-ROM "Российский патриотизм:проблемы,решения,выводы"методическое пособие Вып.3 для библиотек Краснодарского края</t>
  </si>
  <si>
    <t>CD-ROM "Российский патриотизм:проблемы,решения,выводы"методическое пособие Вып.4 для библиотек Краснодарского края</t>
  </si>
  <si>
    <t>Книжная продукция по государственной программе "Развитие культуры" 74 ед.</t>
  </si>
  <si>
    <t>15.12.2015</t>
  </si>
  <si>
    <t>Кубанская библиотека (двенадцатый том) 3 экз</t>
  </si>
  <si>
    <t>Кубанская библиотека ( тринадцатый  том) 3 экз</t>
  </si>
  <si>
    <t>Кубанская библиотека ( четырнадцатый  том) 3 экз</t>
  </si>
  <si>
    <t>Кубанская библиотека (пятнадцатый том) 3 экз</t>
  </si>
  <si>
    <t>Православная энциклопедия том 27 1 экземпляр</t>
  </si>
  <si>
    <t>Православная энциклопедия том 28  1 экземпляр</t>
  </si>
  <si>
    <t>Православная энциклопедия том 29  1 экземпляр</t>
  </si>
  <si>
    <t xml:space="preserve">Книжная продукция 132 единицы </t>
  </si>
  <si>
    <t>06.06.2016</t>
  </si>
  <si>
    <t>Книжная продукция (9единиц)</t>
  </si>
  <si>
    <t>21.09.2016</t>
  </si>
  <si>
    <t>Книжная продукция (45 экземпляров)</t>
  </si>
  <si>
    <t>Прочие основные средства</t>
  </si>
  <si>
    <t>Костюм фольклорный мужской</t>
  </si>
  <si>
    <t>Платье бальное голубое атласное</t>
  </si>
  <si>
    <t>Черное варсальное платье с шёлковыми разноцветными вставками</t>
  </si>
  <si>
    <t>Одежда сценическая</t>
  </si>
  <si>
    <t>Костюм казачий женский (3 шт.)</t>
  </si>
  <si>
    <t>Платье синее бархатное</t>
  </si>
  <si>
    <t>Костюм казачий мужской</t>
  </si>
  <si>
    <t>Костюм "Кубань" летний</t>
  </si>
  <si>
    <t>Ботинки сценические</t>
  </si>
  <si>
    <t>Ботинки сченические</t>
  </si>
  <si>
    <t>Костюм "Кубань" женский</t>
  </si>
  <si>
    <t>Костюм "Кубанский" женский</t>
  </si>
  <si>
    <t>Костюм"Кубань" женский</t>
  </si>
  <si>
    <t>Итого</t>
  </si>
  <si>
    <t>Музыкальный центр "Sony RV333"</t>
  </si>
  <si>
    <t>Всего по  МУ КСЦ</t>
  </si>
  <si>
    <t xml:space="preserve">Муниципальное учреждение Физкультурно-оздоровительный спортивный клуб "Виктория" Старотитаровского сельского поселения Темрюкского района
</t>
  </si>
  <si>
    <t>Компьютер в сборе (систем блок, операц система ИБП, модем)</t>
  </si>
  <si>
    <t>Муниципальное учреждение Физкультурно-оздоровительный спортивный клуб "Виктория" Старотитаровского сельского поселения Темрюкского района</t>
  </si>
  <si>
    <t>Ноутбук Lenovo B960</t>
  </si>
  <si>
    <t>Телевизор Philips 40PFT4100</t>
  </si>
  <si>
    <t>Телевизор Томсон 40</t>
  </si>
  <si>
    <t>Ксерокс Canon FC 128 А 4</t>
  </si>
  <si>
    <t>Исключен на основании распоряжения от 05.09.2016 года № 435-р3</t>
  </si>
  <si>
    <t>Факс Panasonik  KX-FT 258 RU (спорт)</t>
  </si>
  <si>
    <t>Бензокоса Штиль FS-250 GSB 230-2</t>
  </si>
  <si>
    <t>Распоряжение администрации Старотитаровского сельского поселения Темрюкского района от 28.04.2016 № 210-р</t>
  </si>
  <si>
    <t>Бензокоса Штиль FS-55</t>
  </si>
  <si>
    <t xml:space="preserve">Котел БОШ ZBR 11-42 A CERAPUR в комплекте </t>
  </si>
  <si>
    <t>Котел БОШ ZBR 11-42 A CERAPUR в комплекте ( спорт)</t>
  </si>
  <si>
    <t>Насос глубинный "Водолей - 3"</t>
  </si>
  <si>
    <t>Принтер HP Lazer 1018(CD 419) А4   12hhm600*600dpi. USB</t>
  </si>
  <si>
    <t>Газонокосилка бензиновая</t>
  </si>
  <si>
    <t>Тачка строительная</t>
  </si>
  <si>
    <t>Дверь металлическая противопожарная</t>
  </si>
  <si>
    <t>ИПДЛ-52СМД (8-60м) извещатель пожарный дымовой линейный (4 шт.)</t>
  </si>
  <si>
    <t>Котел КОВ-СГ-50 " Комфорт" авт.сит (2 шт.)</t>
  </si>
  <si>
    <t>Водонагреватель электрический накопительный ARISTON ABS VLS PW100 (2 шт.)</t>
  </si>
  <si>
    <t>МФУ Canon MF 3010</t>
  </si>
  <si>
    <t>Сплит система Haier HSU- 12HNH03/R2 тепло/холод 36 кв.м</t>
  </si>
  <si>
    <t>Сплит система ROVEX RS-24STI тепло/холод 72 кв.м</t>
  </si>
  <si>
    <t>Насос циркуляционный TOP S WILO 30/10 (2шт.)</t>
  </si>
  <si>
    <t>Стол для тенниса</t>
  </si>
  <si>
    <t>Стол теннисный START LINE OLYMPIC OUTDOOR</t>
  </si>
  <si>
    <t>Беговая дорожка</t>
  </si>
  <si>
    <t>Велотренажер</t>
  </si>
  <si>
    <t>Силовая станция 518 CJ</t>
  </si>
  <si>
    <t>Скамья спортивная</t>
  </si>
  <si>
    <t>Стол теннисный</t>
  </si>
  <si>
    <t>Штанга в комплекте</t>
  </si>
  <si>
    <t>Холодильник "Candy"</t>
  </si>
  <si>
    <t>Стол компьютерный</t>
  </si>
  <si>
    <t>Элиптический тренажер</t>
  </si>
  <si>
    <t>Сетка футбольная</t>
  </si>
  <si>
    <t>Батут</t>
  </si>
  <si>
    <t>Стол 2 тумб. ОС-2/14</t>
  </si>
  <si>
    <t>Стол ОСК-10/1</t>
  </si>
  <si>
    <t>Степ-платформа SF-STP-CA</t>
  </si>
  <si>
    <t>Степ-платформа SF-NIK-SPT</t>
  </si>
  <si>
    <t>Степ-платформа SF-NIK-SPT(2)</t>
  </si>
  <si>
    <t>Пылесос LG VK 88504 N</t>
  </si>
  <si>
    <t>ВЭРС-24</t>
  </si>
  <si>
    <t>Шкаф-стол</t>
  </si>
  <si>
    <t>Тренажер Body Solid GDCC200"Сдвоенная блочная стойка с двумя весовыми стеками"</t>
  </si>
  <si>
    <t>Шкаф-стол 1</t>
  </si>
  <si>
    <t>Шкаф-стол 2</t>
  </si>
  <si>
    <t>Стул офисный</t>
  </si>
  <si>
    <t>Скамья горизонтальная AR 001 1</t>
  </si>
  <si>
    <t>Двери металлические (1)</t>
  </si>
  <si>
    <t>Двери металлические (2)</t>
  </si>
  <si>
    <t>Шкаф для одежды ШР-22 L 800</t>
  </si>
  <si>
    <t>Шкаф для одежды ШР-22 L 800 *</t>
  </si>
  <si>
    <t>Сплит система Gaianz AUS- 12H53R150L3</t>
  </si>
  <si>
    <t>Шкаф для одежды ШР-22 L 800 (1)</t>
  </si>
  <si>
    <t>Шкаф для одежды ШР-22 L 800 (2)</t>
  </si>
  <si>
    <t>Шкаф для одежды ШР-22 L 800 (3)</t>
  </si>
  <si>
    <t>Шкаф для одежды ШР-22 L 800 (4)</t>
  </si>
  <si>
    <t>Шкаф для одежды ШР-22 L 800 (5)</t>
  </si>
  <si>
    <t>Шкаф для одежды ШР-22 L 800 (6)</t>
  </si>
  <si>
    <t>Шкаф для одежды ШР-22 L 800 (7)</t>
  </si>
  <si>
    <t>Шкаф для одежды ШР-22 L 800 (8)</t>
  </si>
  <si>
    <t>Шкаф для одежды ШР-22 L 800 (9)</t>
  </si>
  <si>
    <t>Шкаф для одежды ШР-22 L 800 (10)</t>
  </si>
  <si>
    <t>Шкаф для одежды ШР-22 L 800 (11)</t>
  </si>
  <si>
    <t>Шкаф для одежды ШР-22 L 800 (12)</t>
  </si>
  <si>
    <t>Шкаф для одежды ШР-22 L 800 (13)</t>
  </si>
  <si>
    <t>Шкаф для одежды ШР-22 L 800 (14)</t>
  </si>
  <si>
    <t>Шкаф для одежды ШР-22 L 800 (15)</t>
  </si>
  <si>
    <t>Шкаф для одежды ШР-22 L 800 (16)</t>
  </si>
  <si>
    <t>Шкаф для одежды ШР-22 L 800 (17)</t>
  </si>
  <si>
    <t>Шкаф для одежды ШР-22 L 800 * (1)</t>
  </si>
  <si>
    <t>Шкаф для одежды ШР-22 L 800 * (2)</t>
  </si>
  <si>
    <t>Шкаф для одежды ШР-22 L 800 * (3)</t>
  </si>
  <si>
    <t>Шкаф для одежды ШР-22 L 800 * (4)</t>
  </si>
  <si>
    <t>Шкаф для одежды ШР-22 L 800 * (5)</t>
  </si>
  <si>
    <t>Шкаф для одежды ШР-22 L 800 * (6)</t>
  </si>
  <si>
    <t>Шкаф для одежды ШР-22 L 800 * (7)</t>
  </si>
  <si>
    <t>Шкаф для одежды ШР-22 L 800 * (8)</t>
  </si>
  <si>
    <t>Шкаф для одежды ШР-22 L 800 * (9)</t>
  </si>
  <si>
    <t>Шкаф для одежды ШР-22 L 800 * (10)</t>
  </si>
  <si>
    <t>Шкаф для одежды ШР-22 L 800 * (11)</t>
  </si>
  <si>
    <t>Шкаф для одежды ШР-22 L 800 * (12)</t>
  </si>
  <si>
    <t>Шкаф для одежды ШР-22 L 800 * (13)</t>
  </si>
  <si>
    <t>Шкаф для одежды ШР-22 L 800 * (14)</t>
  </si>
  <si>
    <t>Шкаф для одежды ШР-22 L 800 * (15)</t>
  </si>
  <si>
    <t>Шкаф для одежды ШР-22 L 800 * (16)</t>
  </si>
  <si>
    <t>Шкаф для одежды ШР-22 L 800 * (17)</t>
  </si>
  <si>
    <t>жим ногами "Олимп" AR035.1</t>
  </si>
  <si>
    <t>Многофункциональная рама AR084 1x100</t>
  </si>
  <si>
    <t>Сгибание-разгибание ног AR053</t>
  </si>
  <si>
    <t>Скамья регулируемая передвижная AR005</t>
  </si>
  <si>
    <t>Скамья горизонтальная AR001 (1-1)</t>
  </si>
  <si>
    <t>Скамья горизонтальная AR 001 (1-2)</t>
  </si>
  <si>
    <t>Скамья горизонтальная AR 001 (1-3)</t>
  </si>
  <si>
    <t>Скамья горизонтальная AR 001 (1-4)</t>
  </si>
  <si>
    <t>Баттерфляй+задние дельты AR045</t>
  </si>
  <si>
    <t>Скамья для штанги со стойками горизонтальная AR 12</t>
  </si>
  <si>
    <t>Скамья Скотта AR019</t>
  </si>
  <si>
    <t>гриф олимпийский FT86-500</t>
  </si>
  <si>
    <t>гриф олимпийский хромированный слабоизогнутый FT-OB-47 Z-CR-SC с замками</t>
  </si>
  <si>
    <t>гриф олимпийский сильноизогнутый FT-OB-47 W-CR-SC с замками</t>
  </si>
  <si>
    <t>Машина смита V-SPORT FT-201</t>
  </si>
  <si>
    <t>гриф хромированный, замок с ломающимся стопором, нагрузка (1-1)</t>
  </si>
  <si>
    <t>гриф хромированный, замок с ломающимся стопором, нагрузка (1-2)</t>
  </si>
  <si>
    <t>Комбинированная тяга (стек 100) AR046</t>
  </si>
  <si>
    <t>ручка тяги за голову FT-MB-48_RLB</t>
  </si>
  <si>
    <t>Гиперэкстензия наклонная AR026</t>
  </si>
  <si>
    <t>Скамейка атлетическая CT-003</t>
  </si>
  <si>
    <t>Стойка для хранения профессиональных гантелей на 10 парМВ1.16белый</t>
  </si>
  <si>
    <t>Беговая дорожка электрическая Proxima Triniti</t>
  </si>
  <si>
    <t>Скамья для пресса AR 029</t>
  </si>
  <si>
    <t>Эллиптический тренажер Proxima Furia</t>
  </si>
  <si>
    <t>Велоэргометр OXYGEN NEXUS GURU UB HRC</t>
  </si>
  <si>
    <t xml:space="preserve">Велоэргометр OXYGEN NEXUS GURU UB HRC горизонтальная </t>
  </si>
  <si>
    <t>Велоэргометр OXYGEN NEXUS GURU UB HRC горизонтальная (1-2)</t>
  </si>
  <si>
    <t>Гантель разборная BARBELL MB-FdbM (5 шт.)</t>
  </si>
  <si>
    <t>Гриф для гантели BARBELL MB-BarM25-400B (5 шт.)</t>
  </si>
  <si>
    <t>Диск обрезиненный, черного цвета, 50мм,5кгAtlet (6 шт.)</t>
  </si>
  <si>
    <t>JS-5000 Беговая дорожка Proxima Triniti</t>
  </si>
  <si>
    <t>Всего МУ ФОСК "Виктория"</t>
  </si>
  <si>
    <t xml:space="preserve">Муниципальное учреждение  Производственно эксплутационный центр" Старотитаровского сельского поселения Темрюкского района
</t>
  </si>
  <si>
    <t>Автомобиль ГАЗ -322132 VIN     Х9632213260488412</t>
  </si>
  <si>
    <t>Автомобиль LADA 217230, вар. 02-018</t>
  </si>
  <si>
    <t xml:space="preserve">Автомобиль ГАЗ -322125 VIN Х96322125ЕО775702 </t>
  </si>
  <si>
    <t>Распоряжение администрации Старотитаровского сельского поселения Темрюкского района от 28.04.2016 № 200-р</t>
  </si>
  <si>
    <t>Производственный и хозяйсвенный инвентарь</t>
  </si>
  <si>
    <t>Бензоопрыскиватель</t>
  </si>
  <si>
    <t>Лазы универсальные д/бет опор 168-190 мм</t>
  </si>
  <si>
    <t>Огнетушитель в кол.(2 штук)</t>
  </si>
  <si>
    <t>Контрольное устройство Тахограф с СКЗИ</t>
  </si>
  <si>
    <t>Распоряжение администрации Старотитаровского сельского поселения Темрюкского района от 01.07.2014 № 152-р</t>
  </si>
  <si>
    <t>Всего по ПЭЦ:</t>
  </si>
  <si>
    <t>Радиомикрофон  AKG</t>
  </si>
  <si>
    <t>Уличное освещение (ул. Верхняя) от Ильича до Горького от Верхней до Широкой; 2св</t>
  </si>
  <si>
    <t>Уличное освещение (ул. Ж/дор., Крылова, Коммун., Ростов., Садов., Лерм.-71 свет.)</t>
  </si>
  <si>
    <t>Детский городок ( №1)</t>
  </si>
  <si>
    <t>Детский городок ( №2)</t>
  </si>
  <si>
    <t>Детский городок ( №3)</t>
  </si>
  <si>
    <t>Детский городок ( №4)</t>
  </si>
  <si>
    <t>Детский городок ( №5)</t>
  </si>
  <si>
    <t>Ингалятор Вулкан 1</t>
  </si>
  <si>
    <t>Кушетки для больницы (5шт)</t>
  </si>
  <si>
    <t>Мед.техника в кол-ве 2 шт ( Аппарат Элфор-Проф (2 шт) , Электрод физиотер 5*10 (6 шт)</t>
  </si>
  <si>
    <t>Мед.техника в кол-ве 7 шт</t>
  </si>
  <si>
    <t>Резервуар В2</t>
  </si>
  <si>
    <t>Резервуар В2 ОМВ-6-3</t>
  </si>
  <si>
    <t>Танк В2 ОМК</t>
  </si>
  <si>
    <t>Танк горизонтальный</t>
  </si>
  <si>
    <t>Автомобиль ЗИЛ 130</t>
  </si>
  <si>
    <t>Детская игровая площадка</t>
  </si>
  <si>
    <t>92700,00р</t>
  </si>
  <si>
    <t>Стол угловой</t>
  </si>
  <si>
    <t>8000,00р</t>
  </si>
  <si>
    <t>Тумба с выдвижными ящиками</t>
  </si>
  <si>
    <t>3900,00р</t>
  </si>
  <si>
    <t>Шкаф под стеклом</t>
  </si>
  <si>
    <t>7800,00р</t>
  </si>
  <si>
    <t>Шкаф открытый</t>
  </si>
  <si>
    <t>Тумба распашная</t>
  </si>
  <si>
    <t>800,00р</t>
  </si>
  <si>
    <t>Полка</t>
  </si>
  <si>
    <t>1300,00р</t>
  </si>
  <si>
    <t xml:space="preserve">Зеркало </t>
  </si>
  <si>
    <t>900,00р</t>
  </si>
  <si>
    <t>Полка 2000м</t>
  </si>
  <si>
    <t>1700,00р</t>
  </si>
  <si>
    <t>Пенал</t>
  </si>
  <si>
    <t>3000,00р</t>
  </si>
  <si>
    <t>Полка под цветы</t>
  </si>
  <si>
    <t>3500,00р</t>
  </si>
  <si>
    <t>Общий подстанционный пункт управления</t>
  </si>
  <si>
    <t>Домик связи</t>
  </si>
  <si>
    <t>Модуль распределения напряжения</t>
  </si>
  <si>
    <t>ВСЕГО:</t>
  </si>
  <si>
    <t xml:space="preserve">Муниципальное казенное учреждение "Централизованная бухгалтерия" Старотитаровского сельского поселения Темрюкского района
</t>
  </si>
  <si>
    <t xml:space="preserve">Р/Телефон Panasonic KX-TGB210RUB/R </t>
  </si>
  <si>
    <t>Муниципальное казенное учреждение "Централизованная бухгалтерия"</t>
  </si>
  <si>
    <t>ИТОГО:</t>
  </si>
  <si>
    <t>Шкаф для одежды ШР-22 L-800(36)</t>
  </si>
  <si>
    <t>Распоряжение администрации Старотитаровского сельского поселения Темрюкского района от 06.05.2016 № 235-р</t>
  </si>
  <si>
    <t>Распоряжение администрации Старотитаровского сельского поселения Темрюкского района от 23.05.2016 № 260-р</t>
  </si>
  <si>
    <t>Жесткий диск внешний USB 3/0 500 Gb (2)</t>
  </si>
  <si>
    <t>Распоряжение администрации Старотитаровского сельского поселения Темрюкского района от 23.05.2016 № 259-р</t>
  </si>
  <si>
    <t>Виброплита</t>
  </si>
  <si>
    <t>Распоряжение администрации Старотитаровского сельского поселения Темрюкского района от 24.05.2016 № 262-р</t>
  </si>
  <si>
    <t>Бензоопрыскиватель (1)</t>
  </si>
  <si>
    <t>Распоряжение администрации Старотитаровского сельского поселения Темрюкского района от 24.05.2016 № 261-р</t>
  </si>
  <si>
    <t>Стол эрг.лев. м/о 1380*1180*740</t>
  </si>
  <si>
    <t>Распоряжение администрации Старотитаровского сельского поселения Темрюкского района от 28.04.2016 № 214-р</t>
  </si>
  <si>
    <t>Тумба приставочная м/о 430*680*740</t>
  </si>
  <si>
    <t xml:space="preserve">Электрический чайник </t>
  </si>
  <si>
    <t>Распоряжение администрации Старотитаровского сельского поселения Темрюкского района от 06.06.2016 № 287-р</t>
  </si>
  <si>
    <t>В 28 стол руководителя</t>
  </si>
  <si>
    <t>Распоряжение администрации Старотитаровского сельского поселения Темрюкского района от 06.06.2016 № 289-р</t>
  </si>
  <si>
    <t>В 34 стол приставной</t>
  </si>
  <si>
    <t>В 30 тумба мобильная</t>
  </si>
  <si>
    <t>В 13 тумба приставная</t>
  </si>
  <si>
    <t>Стулья офисные 9 шт</t>
  </si>
  <si>
    <t>Распоряжение администрации Старотитаровского сельского поселения Темрюкского района от 15.06.2016 № 300-р</t>
  </si>
  <si>
    <t>Велосипед 24 (2)</t>
  </si>
  <si>
    <t>Велосипед 28</t>
  </si>
  <si>
    <t>Р/телефон Panasonik KX-TG1711 RUW</t>
  </si>
  <si>
    <t>Распоряжение администрации Старотитаровского сельского поселения Темрюкского района от 28.06.2016 № 321-р</t>
  </si>
  <si>
    <t>Утюг - отпариватель</t>
  </si>
  <si>
    <t>Распоряжение администрации Старотитаровского сельского поселения Темрюкского района от 05.07.2016 № 336-р</t>
  </si>
  <si>
    <t>Книжная продукция (132)</t>
  </si>
  <si>
    <t>Распоряжение администрации Старотитаровского сельского поселения Темрюкского района от 13.07.2016 № 355-р</t>
  </si>
  <si>
    <t>Распоряжение администрации Старотитаровского сельского поселения Темрюкского района от 13.07.2016 № 354-р</t>
  </si>
  <si>
    <t>Телефон</t>
  </si>
  <si>
    <t>Распоряжение администрации Старотитаровского сельского поселения Темрюкского района от 26.07.2016 № 371-р</t>
  </si>
  <si>
    <t>Сплит система ROVEX RS-07ST1 тепло/холод 21 кв.м.</t>
  </si>
  <si>
    <t>Распоряжение администрации Старотитаровского сельского поселения Темрюкского района от 26.07.2016 № 367-р</t>
  </si>
  <si>
    <t>Сплит система Galanz - 12H53R150L3</t>
  </si>
  <si>
    <t>Распоряжение администрации Старотитаровского сельского поселения Темрюкского района от 26.07.2016 № 370-р</t>
  </si>
  <si>
    <t>Романа 207.02.00 Лавка пресс 1 шт</t>
  </si>
  <si>
    <t>Романа 207.21.00 Лыжи двойные 1 шт</t>
  </si>
  <si>
    <t>Скамейка "ЛПР" 1,5 м - 2 шт</t>
  </si>
  <si>
    <t>СО - 3.1.68.00 Тренажер "Шаговый"</t>
  </si>
  <si>
    <t>СО - 3.1.70.00 Тренажер "Твистер"</t>
  </si>
  <si>
    <t>Урна Классика - 2</t>
  </si>
  <si>
    <t>Костюм женский казачий(10 шт)</t>
  </si>
  <si>
    <t>Распоряжение администрации Старотитаровского сельского поселения Темрюкского района от 25.08.2016 № 413-р</t>
  </si>
  <si>
    <t>Гусарики женские казачьи(10 пар)</t>
  </si>
  <si>
    <t>Головной убор к костюму "казачий" женский (кичка),(10 шт)</t>
  </si>
  <si>
    <t>Стол офисный (1 штука)</t>
  </si>
  <si>
    <t>Распоряжение администрации Старотитаровского сельского поселения Темрюкского района от 23.08.2016 № 409-р</t>
  </si>
  <si>
    <t>Стул офисный (1 штука)</t>
  </si>
  <si>
    <t>Стулья (10 штук)</t>
  </si>
  <si>
    <t>Гидрант (15 штук)</t>
  </si>
  <si>
    <t>Распоряжение администрации Старотитаровского сельского поселения Темрюкского района от 19.08.2016 № 405-р</t>
  </si>
  <si>
    <t>Стеллаж односторонний (5 штук)</t>
  </si>
  <si>
    <t>Распоряжение администрации Старотитаровского сельского поселения Темрюкского района от 23.08.2016 № 408-р</t>
  </si>
  <si>
    <t>Стеллаж книжный выставочный (4 штуки)</t>
  </si>
  <si>
    <t>Каталожный шкаф (1 штука)</t>
  </si>
  <si>
    <t>Книжный шкаф (1 штука)</t>
  </si>
  <si>
    <t>Стеллаж двухсторонний (4 штуки)</t>
  </si>
  <si>
    <t>Стеллаж односторонний (4штуки)</t>
  </si>
  <si>
    <t>Стеллаж выстовочный угловой (2 штуки)</t>
  </si>
  <si>
    <t>Стеллаж для периодики (1 штука)</t>
  </si>
  <si>
    <t>Стол многоместный (2 штуки)</t>
  </si>
  <si>
    <t>Стол письменный (2 штуки)</t>
  </si>
  <si>
    <t>Распоряжение администрации Старотитаровского сельского поселения Темрюкского района от 05.09.2016 № 436-р</t>
  </si>
  <si>
    <t>Стол (1 штука)</t>
  </si>
  <si>
    <t>Телефон Panasonic KX-TG 2511 RU N (2 штуки)</t>
  </si>
  <si>
    <t>Распоряжение администрации Старотитаровского сельского поселения Темрюкского района от 12.09.2016 № 452-р</t>
  </si>
  <si>
    <t>Телефон Panasonic KX-TG 2611 RU R (3 штуки)</t>
  </si>
  <si>
    <t>Бухгалтерский шкаф 5 штук)</t>
  </si>
  <si>
    <t>Факс Panasonic KX-FT 982 RUB белый, черный</t>
  </si>
  <si>
    <t>Книжная продукция (9 штук)</t>
  </si>
  <si>
    <t>Распоряжение администрации Старотитаровского сельского поселения Темрюкского района от 21.09.2016 № 482-р</t>
  </si>
  <si>
    <t>Телевизор "Томсон 40" в количестве (1 штука)</t>
  </si>
  <si>
    <t>Распоряжение администрации Старотитаровского сельского поселения Темрюкского района от 21.09.2016 № 506-р</t>
  </si>
  <si>
    <t>Мобильная туалетная кабина Экосервис-Плюс (3 штуки)</t>
  </si>
  <si>
    <t>Распоряжение администрации Старотитаровского сельского поселения Темрюкского района от 21.09.2016 № 505-р</t>
  </si>
  <si>
    <t>Пушка тепловая газовая 10 кВ  (2 штуки)</t>
  </si>
  <si>
    <t>Распоряжение администрации Старотитаровского сельского поселения Темрюкского района от 29.09.2016 № 505-р</t>
  </si>
  <si>
    <t>Диван ДК (1 штука)</t>
  </si>
  <si>
    <t>Распоряжение администрации Старотитаровского сельского поселения Темрюкского района от 29.09.2016 № 504-р</t>
  </si>
  <si>
    <t>Шкаф ДК (1 штука)</t>
  </si>
  <si>
    <t>Стеллаж (1 штука)</t>
  </si>
  <si>
    <t>Душевая с руковами (10 штук)</t>
  </si>
  <si>
    <t>Головной убор(10 штук)</t>
  </si>
  <si>
    <t>Костюм "Дед Мороз"</t>
  </si>
  <si>
    <t>Раздел 2</t>
  </si>
  <si>
    <t>Сведения о муниципальном движимом имуществе, являющемся объектами учета реестра муниципальной собственности</t>
  </si>
  <si>
    <t>№ п/п</t>
  </si>
  <si>
    <t>Наименование объекта движимого имущества</t>
  </si>
  <si>
    <t xml:space="preserve">Сведения о первоначальной (балансовой) стоимости объекта </t>
  </si>
  <si>
    <t>Сведения об остаточной стоимости объекта недвижимости</t>
  </si>
  <si>
    <t>Одежда для сцены</t>
  </si>
  <si>
    <t>Распоряжение главы Старотитаровского сельского поселения №357-р от 01.12.2017 г.</t>
  </si>
  <si>
    <t>Акустическая система YAMAHA DBR15 2шт.</t>
  </si>
  <si>
    <t xml:space="preserve">Behringer XR18 - цтфровой микшер </t>
  </si>
  <si>
    <t xml:space="preserve">Механическое оборудование сцены зрительного зала в сборе: канат стальной, канат стальной авиационный, лебедка сценических подъемов, лебедка ручного привода занавеса, рама для установки лебедки, груз противовесный, блок одноручьевой, блок двухручьевой, блок трехручьевой, блок четырехручьевой </t>
  </si>
  <si>
    <t>Механическое оборудование сцены зрительного зала в сборе: закладная несущая труба для штанкета, канат стальной, стяжка винтовая, талреп театральный (пластинка-вилка), узел (крепление грузовых и тяговых канатов полиспастных подъемов), зажим для каната стального, узел (сцепление круга с кольцом, хомут шьанкетный)</t>
  </si>
  <si>
    <t>Механическое оборудование сцены зрительного зала в сборе: элемент крепления на дороге занавеса, элемент крепления дороги занавеса к закладной трубе, закладная несущая труба, шина пластиковая, оборудование сценических подъемов: дорога антрактно-раздвижного занавеса, механизм прямого занавеса под тросовый привод</t>
  </si>
  <si>
    <t>Насос центробежный "Вихрь"</t>
  </si>
  <si>
    <t>01.12,2017</t>
  </si>
  <si>
    <t>Распоряжение главы Старотитаровского сельского поселения №356-р от 01.12.2017 г.</t>
  </si>
  <si>
    <t>Всего по  МБУ КСЦ</t>
  </si>
  <si>
    <t>Реестр муниципальной собственности Старотитаровского сельского поселения Темрюкского района</t>
  </si>
  <si>
    <t>Раздел 1</t>
  </si>
  <si>
    <t>Сведения о муниципальном недвижимом имуществе</t>
  </si>
  <si>
    <t>Наименование объекта недвижимости</t>
  </si>
  <si>
    <t>Адрес (местоположение) объекта недвижимости</t>
  </si>
  <si>
    <t>Кадастровый номер объекта недвижимости</t>
  </si>
  <si>
    <t>Площадь, протяженность и (или) иные параметры, характеризующие физические свойства объекта недвижимости</t>
  </si>
  <si>
    <t>Сведения о первоначальной (балансовой) стоимости объекта недвижимости (рубли)</t>
  </si>
  <si>
    <t>Сведения о кадастровой стоимости объекта недвижимости</t>
  </si>
  <si>
    <t>Реквизиты документов-оснований возникновения (прекращения) права муниципальной собственности на объект недвижимости</t>
  </si>
  <si>
    <t>Сведения о правообладателе муниципального недвижимого имущества</t>
  </si>
  <si>
    <t>Сведения об установленных в отношении муниципального недвижимого имущества ограничениях (обременениях) с указанием основания и даты их возникновения и прекращения</t>
  </si>
  <si>
    <t>Сведения о государственной регистрации права на объект недвижимости</t>
  </si>
  <si>
    <t>3</t>
  </si>
  <si>
    <t>4</t>
  </si>
  <si>
    <t>5</t>
  </si>
  <si>
    <t xml:space="preserve"> Администрация Старотитаровского сельского поселения Темрюкского района
</t>
  </si>
  <si>
    <t>Административное здание</t>
  </si>
  <si>
    <t>ст. Старотитаровская, пер. Красноармейский, 9</t>
  </si>
  <si>
    <t>23:30:0903017:24</t>
  </si>
  <si>
    <t>общая площадь - 647,1 кв.м</t>
  </si>
  <si>
    <t>997 813,90 руб.</t>
  </si>
  <si>
    <t>−</t>
  </si>
  <si>
    <t>Итого:</t>
  </si>
  <si>
    <t xml:space="preserve">Сооружения </t>
  </si>
  <si>
    <t>Дорога, отсыпанная щебнем</t>
  </si>
  <si>
    <t>пер. Крылова (прот. 0,35км)</t>
  </si>
  <si>
    <t>пер.Рабочий (прот.0,45км)</t>
  </si>
  <si>
    <t>Реконструкция линии наружного освещения спортивной площадки</t>
  </si>
  <si>
    <t>ул.Красная площадь, 2</t>
  </si>
  <si>
    <t xml:space="preserve"> Муниципальное бюджетное учреждение "Культурно-социальный центр" Старотитаровского сельского поселения Темрюкского района
</t>
  </si>
  <si>
    <t>Здание Дома Культуры</t>
  </si>
  <si>
    <t>ст. Старотитаровская, ул. Ленина, д. 310</t>
  </si>
  <si>
    <t>общая площадь - 1229,7 кв.м</t>
  </si>
  <si>
    <t>Постановление главы Старотитаровского сельского поселения Темрюкского района от 25.12.2006 № 56</t>
  </si>
  <si>
    <t>Здание библиотеки (детская)</t>
  </si>
  <si>
    <t xml:space="preserve">ст. Старотитаровская, ул. Ленина, д. 306 </t>
  </si>
  <si>
    <t>общая площадь - 126 кв.м</t>
  </si>
  <si>
    <t>Здание клуба"Комсомолец"</t>
  </si>
  <si>
    <t>ст. Старотитаровская, пер. Октябрьский11/1</t>
  </si>
  <si>
    <t>23:30:0903007:10935</t>
  </si>
  <si>
    <t>общая площадь - 327,6,8 кв.м</t>
  </si>
  <si>
    <t>Здание библиотеки (взрослая)</t>
  </si>
  <si>
    <t>ст. Старотитаровская, ул. Ленина, д. 230</t>
  </si>
  <si>
    <t>общая площадь - 121,2 кв.м</t>
  </si>
  <si>
    <t>Сооружения</t>
  </si>
  <si>
    <t>Хозяйственная постройка (Сарай)</t>
  </si>
  <si>
    <t>общая площадь - 31,7 кв.м</t>
  </si>
  <si>
    <t>ст. Старотитаровская, ул. Ленина, д. 306</t>
  </si>
  <si>
    <t>общая площадь - 16 кв.м</t>
  </si>
  <si>
    <t>Нежилое помещение</t>
  </si>
  <si>
    <t>ст. Старотитаровская, ул. Ленина, д. 306, помещение 2</t>
  </si>
  <si>
    <t>общая площадь - 105,1 кв.м</t>
  </si>
  <si>
    <t>Туалет</t>
  </si>
  <si>
    <t>общая площадь - 30 кв.м</t>
  </si>
  <si>
    <t>Нежилые помещения</t>
  </si>
  <si>
    <t>Здание спорткомплекса</t>
  </si>
  <si>
    <t>Муниципальное унитарное предприятие "Ремстройсервис" Старотитаровского сельского поселения Темрюкского района</t>
  </si>
  <si>
    <t>Здание кассы</t>
  </si>
  <si>
    <t>ул. Титова,1 А</t>
  </si>
  <si>
    <t>23-23-44/050/2009-458</t>
  </si>
  <si>
    <t xml:space="preserve"> площадью 51.2, кв.м.</t>
  </si>
  <si>
    <t>Договор о безвозмездной передаче имущества из государственной собственности Краснодарского края в муниципальную собственность муниципального образования Старотитаровского сельского поселения Темрюкский район №05/24/135 от 30.01.2012 г.</t>
  </si>
  <si>
    <t xml:space="preserve">Здание бокса (лит. "Б",) </t>
  </si>
  <si>
    <t>ул. Титова,1</t>
  </si>
  <si>
    <t xml:space="preserve"> площадью 29,8 кв.м.</t>
  </si>
  <si>
    <t>Распоряжение администрации Старотитаровского сельского поселения Темрюкского района от 26.08.2013 №144 -р "Об исключении из казны Старотитаровского сельского поселения Темрюкского района муниципального имущества и закреплении его на праве хозяйственного ведения, на балансе муниципального унитарного предприятия "Ремстройсервис" Старотитаровского сельского поселения  Темрюкского района"</t>
  </si>
  <si>
    <t>Свидетельство о государственной регистрации права 23-АК 698697 от 10.05.2012 г.</t>
  </si>
  <si>
    <t xml:space="preserve">Здание бокса (лит. "В", ) </t>
  </si>
  <si>
    <t>площадью 101 кв.м.</t>
  </si>
  <si>
    <t>Свидетельство о государственной регистрации права 23-АК 698698 от 10.05.2012 г.</t>
  </si>
  <si>
    <t>Здание бокса лит Д с навесом.</t>
  </si>
  <si>
    <t xml:space="preserve"> ул Титова,1</t>
  </si>
  <si>
    <t xml:space="preserve">лит. "Д", площадью 26,3 кв.м. с навесом лит. "Г5" площадью 67 кв.м. </t>
  </si>
  <si>
    <t>Свидетельство о государственной регистрации права 23-АК 698695 от 10.05.2012 г.</t>
  </si>
  <si>
    <t>Здание мастреской (лит. "Е",)</t>
  </si>
  <si>
    <t xml:space="preserve"> ул. Титова,1</t>
  </si>
  <si>
    <t xml:space="preserve"> площадью 671,3 кв.м.</t>
  </si>
  <si>
    <t>Свидетельство о государственной регистрации права 23-АК 698696 от 10.05.2012 г.</t>
  </si>
  <si>
    <t xml:space="preserve">Здание мастреской (лит. "Ё",) </t>
  </si>
  <si>
    <t xml:space="preserve"> площадью 46,2 кв.м.</t>
  </si>
  <si>
    <t>Свидетельство о государственной регистрации права 23-АК 698699 от 10.05.2012 г.</t>
  </si>
  <si>
    <t xml:space="preserve">Здание бокс лит ж с навесом </t>
  </si>
  <si>
    <t>ул. Титова, 1</t>
  </si>
  <si>
    <t>лит. "Ж" площадью 31,5 кв.м. с навесом лит. "Г4" площадью 50 кв.м.</t>
  </si>
  <si>
    <t>Свидетельство о государственной регистрации права 23-АК 698694 от 10.05.2012 г.</t>
  </si>
  <si>
    <t xml:space="preserve">Забор с воротами (лит. "I", "II", "III",) </t>
  </si>
  <si>
    <t xml:space="preserve"> протяженность 165,3 п.м.</t>
  </si>
  <si>
    <t>Распоряжение администрации Старотитаровского сельского поселения Темрюкского района от 08.10.2013 № 176-р "О внесении изменений в распоряжение администрации Старотитаровского сельского поселения Темрюкского района от 26 августа 2013г. №144-р "Об исключении из казны Старотитаровского сельского поселения Темрюкского района муниципального имущества и закреплении его на праве хозяйственного ведения, на балансе муниципального унитарного предприятия "Ремстройсервис" Старотитаровского сельского поселения  Темрюкского района"</t>
  </si>
  <si>
    <t>Казна Старотитаровского сельского поселения Темрюкского района</t>
  </si>
  <si>
    <t>Здание СТО</t>
  </si>
  <si>
    <t>ст. Старотитаровская, ул. Комсомольская , д.2</t>
  </si>
  <si>
    <t>общая площадь - 781,9 кв.м.</t>
  </si>
  <si>
    <t xml:space="preserve">Распоряжение  главы муниципального образования Темрюкского района от 20.10.2006 г. № 1151-р </t>
  </si>
  <si>
    <t>свидетельство о государственной регистрации права серия 23-АА № 816806 от 18.11.2002 г.</t>
  </si>
  <si>
    <t>Здание автостанции</t>
  </si>
  <si>
    <t>ст. Старотитаровская, пер. Красноармейский, 3</t>
  </si>
  <si>
    <t>общая площадь - 79,7 кв.м.</t>
  </si>
  <si>
    <t xml:space="preserve"> - </t>
  </si>
  <si>
    <t>Здания сепараторного отделения</t>
  </si>
  <si>
    <t>ст. Старотитаровская, пер. Красноармейский, 1</t>
  </si>
  <si>
    <t>общая площадь - 314,7 кв.м.</t>
  </si>
  <si>
    <t>Распоряжение главы муниципального образования Темрюкский район от 20.10.2006 г. № 1152-р</t>
  </si>
  <si>
    <t>Скаладские помещения</t>
  </si>
  <si>
    <t>ст. Старотитаровская пер. Красноармейский, 7 в</t>
  </si>
  <si>
    <t xml:space="preserve">общая площадь - 312,4 кв.м. </t>
  </si>
  <si>
    <t>Распоряжение  главы Старотитаровского сельского поселения Темрюкского района от 27.02.2009 г. № 38-р «О прекращении права собственности МУП «Ремстройсервис» на объект недвижимости, состоявшем в уставном фонде и включении объекта недвижимости в собственность Старотитаровского сельского поселения Темрюкского района»</t>
  </si>
  <si>
    <t>Нежилое помещение (здание)</t>
  </si>
  <si>
    <t>ст. Старотитаровская ул. Заводская, д. 42б</t>
  </si>
  <si>
    <t>23:30:0903035:455</t>
  </si>
  <si>
    <t>общая площадь - 22,9 кв.м.</t>
  </si>
  <si>
    <t>Распоряжение главы администрации муниципального образования Темрюкский район № 434-р от 05.09.2016 г.</t>
  </si>
  <si>
    <t>Недвижимое имущество в составе имущества казны</t>
  </si>
  <si>
    <t>Объект газового хоз-ва: «Автоматическая газораспред.станция(АГРС) и                                2.дом оператора</t>
  </si>
  <si>
    <t>1.Здание АГРС  ул.Ленина ,д.№394                                                          2. Дом оператора , ул.Ленина № 386</t>
  </si>
  <si>
    <t>1.                                                            2.№ 23:30:0903037:42</t>
  </si>
  <si>
    <t>1. нежилое 19кв.м. Литер А                      2. 255,7 кв.м. инвентарный № 12431, Литер А , под А, а.Этажность :1. Подземная этажность: 0.</t>
  </si>
  <si>
    <t xml:space="preserve">автобусная остановка  </t>
  </si>
  <si>
    <t>по ул. Заводская(у ж/дома 27)</t>
  </si>
  <si>
    <t>автобусная остановка (2 ед.)</t>
  </si>
  <si>
    <t xml:space="preserve"> по пер. Ильича — ул. Заводская</t>
  </si>
  <si>
    <t xml:space="preserve"> по пер. Ильича — ул. Титова</t>
  </si>
  <si>
    <t xml:space="preserve"> по пер. Ильича — ул. Носова</t>
  </si>
  <si>
    <t xml:space="preserve"> по пер. Ильича — ул. Ленина</t>
  </si>
  <si>
    <t xml:space="preserve">автобусная остановка (2 ед.) </t>
  </si>
  <si>
    <t>попер. Ильича — ул. Ростовская</t>
  </si>
  <si>
    <t>по пер. Горького — ул. Ленина</t>
  </si>
  <si>
    <t>по пер. Октябрьский — ул. Ленина</t>
  </si>
  <si>
    <t>по пер. Лермонтова — ул. Ленина</t>
  </si>
  <si>
    <t>автобусная остановка (3 ед.)</t>
  </si>
  <si>
    <t xml:space="preserve"> по пер. Красноармейский— ул. Ленина</t>
  </si>
  <si>
    <t>Автодорога</t>
  </si>
  <si>
    <t>по ул. Ленина от №1 к саду</t>
  </si>
  <si>
    <t xml:space="preserve"> 1,3км</t>
  </si>
  <si>
    <t>от трассы мимо свалки до Качатника</t>
  </si>
  <si>
    <t>1,5км</t>
  </si>
  <si>
    <t>по ул.Крылова</t>
  </si>
  <si>
    <t>3,7 км</t>
  </si>
  <si>
    <t>от фермы Ченчика до табора, асфальт</t>
  </si>
  <si>
    <t>1,3 км</t>
  </si>
  <si>
    <t xml:space="preserve">от пер. Первомайский до д. №1 ул. Верхняя, грунт </t>
  </si>
  <si>
    <t>4,4 км</t>
  </si>
  <si>
    <t>от трассы мимо свалки до Качатника гравий</t>
  </si>
  <si>
    <t>6,0 км</t>
  </si>
  <si>
    <t>от ул. Коммунистическая до Ленина (запад), грунт</t>
  </si>
  <si>
    <t>1,5 км</t>
  </si>
  <si>
    <t>Автодорога  грунт</t>
  </si>
  <si>
    <t>пер. между Черноморской и Дружбы</t>
  </si>
  <si>
    <t xml:space="preserve"> 0,15км</t>
  </si>
  <si>
    <t>Автодорога асфальт</t>
  </si>
  <si>
    <t>по пер.Красноармейский</t>
  </si>
  <si>
    <t xml:space="preserve"> 2км</t>
  </si>
  <si>
    <t xml:space="preserve">Автодорога асфальт </t>
  </si>
  <si>
    <t>по ул.Садовая</t>
  </si>
  <si>
    <t>5,6 км</t>
  </si>
  <si>
    <t xml:space="preserve">Автодорога асфальт  </t>
  </si>
  <si>
    <t>пер. Путевая</t>
  </si>
  <si>
    <t>0,2 км</t>
  </si>
  <si>
    <t>по ул.Красная площадь</t>
  </si>
  <si>
    <t xml:space="preserve"> 0,2 км</t>
  </si>
  <si>
    <t xml:space="preserve">Автодорога асфальт   </t>
  </si>
  <si>
    <t>по ул.Ленина</t>
  </si>
  <si>
    <t>3,0 км</t>
  </si>
  <si>
    <t>Автодорога асфальт-грунт</t>
  </si>
  <si>
    <t xml:space="preserve"> по пер. Совхозный </t>
  </si>
  <si>
    <t>1,2 км</t>
  </si>
  <si>
    <t xml:space="preserve"> по пер. Юность</t>
  </si>
  <si>
    <t xml:space="preserve"> 0,1 км</t>
  </si>
  <si>
    <t xml:space="preserve"> по пер. Рабоий,</t>
  </si>
  <si>
    <t xml:space="preserve">Автодорога асфальт-грунт </t>
  </si>
  <si>
    <t xml:space="preserve"> по пер. Степной</t>
  </si>
  <si>
    <t>1,8 км</t>
  </si>
  <si>
    <t>по ул.Верхняя</t>
  </si>
  <si>
    <t xml:space="preserve"> 5,6 км</t>
  </si>
  <si>
    <t>по ул.Железнодорожная</t>
  </si>
  <si>
    <t>по ул.Титова</t>
  </si>
  <si>
    <t>2,4 км</t>
  </si>
  <si>
    <t xml:space="preserve">Автодорога асфальт-грунт  </t>
  </si>
  <si>
    <t xml:space="preserve"> по пер. Ильича</t>
  </si>
  <si>
    <t>Автодорога грунт</t>
  </si>
  <si>
    <t>Ростовская-Железнодорожная (вдоль оврага)</t>
  </si>
  <si>
    <t>0,6 км</t>
  </si>
  <si>
    <t xml:space="preserve"> по пер. Молодежная</t>
  </si>
  <si>
    <t xml:space="preserve"> 0,5 км</t>
  </si>
  <si>
    <t xml:space="preserve">по ул.Береговая </t>
  </si>
  <si>
    <t>5,0 км</t>
  </si>
  <si>
    <t xml:space="preserve">по ул.Головатого </t>
  </si>
  <si>
    <t xml:space="preserve"> 0,7км</t>
  </si>
  <si>
    <t xml:space="preserve">по ул.Фермерская </t>
  </si>
  <si>
    <t xml:space="preserve"> 0,8 км</t>
  </si>
  <si>
    <t xml:space="preserve">Автодорога грунт </t>
  </si>
  <si>
    <t xml:space="preserve"> по пер. Новый</t>
  </si>
  <si>
    <t>2,8 км</t>
  </si>
  <si>
    <t xml:space="preserve"> по пер. Октябрьский</t>
  </si>
  <si>
    <t>1 2 км</t>
  </si>
  <si>
    <t>по пер. Пугачева</t>
  </si>
  <si>
    <t xml:space="preserve"> 1,2 км</t>
  </si>
  <si>
    <t>по пер. Школьный</t>
  </si>
  <si>
    <t xml:space="preserve"> 1,8 км</t>
  </si>
  <si>
    <t xml:space="preserve"> по пер. Южный</t>
  </si>
  <si>
    <t>1,0 км</t>
  </si>
  <si>
    <t xml:space="preserve">по ул.Виноградняя </t>
  </si>
  <si>
    <t>по ул.Дружбы</t>
  </si>
  <si>
    <t xml:space="preserve"> 0,8км</t>
  </si>
  <si>
    <t>по ул.Кубанская</t>
  </si>
  <si>
    <t xml:space="preserve"> 0,7 км</t>
  </si>
  <si>
    <t xml:space="preserve"> по ул.Мира</t>
  </si>
  <si>
    <t>0,8 км</t>
  </si>
  <si>
    <t xml:space="preserve">по ул.Носова </t>
  </si>
  <si>
    <t>2,1 км</t>
  </si>
  <si>
    <t xml:space="preserve">по ул.Пролетарская </t>
  </si>
  <si>
    <t>4,2 км</t>
  </si>
  <si>
    <t>по ул.Свободы</t>
  </si>
  <si>
    <t>по ул.Северолиманная</t>
  </si>
  <si>
    <t>0,4 км</t>
  </si>
  <si>
    <t xml:space="preserve">по ул.Таманская </t>
  </si>
  <si>
    <t>2,5 км</t>
  </si>
  <si>
    <t>по ул.Чапаева</t>
  </si>
  <si>
    <t>по ул.Черноморская</t>
  </si>
  <si>
    <t>по ул.Полевая от трассы</t>
  </si>
  <si>
    <t xml:space="preserve"> по ул.86-й км</t>
  </si>
  <si>
    <t>0,1 км</t>
  </si>
  <si>
    <t xml:space="preserve"> по ул.Воинов десантников</t>
  </si>
  <si>
    <t>по пер.Зеленый</t>
  </si>
  <si>
    <t>по ул.Комсомольская</t>
  </si>
  <si>
    <t xml:space="preserve">Автодорога грунт  </t>
  </si>
  <si>
    <t>по пер. Первомайский</t>
  </si>
  <si>
    <t>по пер. Пушкина</t>
  </si>
  <si>
    <t>по ул.Гагарина</t>
  </si>
  <si>
    <t>1,7 км</t>
  </si>
  <si>
    <t>по ул.Кирова</t>
  </si>
  <si>
    <t>по ул.Короткая</t>
  </si>
  <si>
    <t>по ул.Лебединский тупик</t>
  </si>
  <si>
    <t>по ул.Победы</t>
  </si>
  <si>
    <t xml:space="preserve">Автодорога грунт   </t>
  </si>
  <si>
    <t>по ул.Солнечная</t>
  </si>
  <si>
    <t>0,7 км</t>
  </si>
  <si>
    <t>Автодорога к нефтяникам,</t>
  </si>
  <si>
    <t xml:space="preserve"> 1,54км</t>
  </si>
  <si>
    <t xml:space="preserve"> 5,6км</t>
  </si>
  <si>
    <t>Автодорогаасфальт</t>
  </si>
  <si>
    <t>от пер. Казачий до моста</t>
  </si>
  <si>
    <t>8,6км</t>
  </si>
  <si>
    <t xml:space="preserve">Антикоррозийная защита газопровода высокого давления </t>
  </si>
  <si>
    <t>от ул.Ленина,пер.Крылова,ул.Береговая от ШРП-1 по ул.Пролетарской до ПГБ-5</t>
  </si>
  <si>
    <t>от ул.Ленина до пер.Почтового(до кладбища)</t>
  </si>
  <si>
    <t>0,9 км</t>
  </si>
  <si>
    <t xml:space="preserve">от ул. Ленина до АГРС, бетон </t>
  </si>
  <si>
    <t>братская могила А.А. Евтушенко и шести солдат,</t>
  </si>
  <si>
    <t xml:space="preserve"> гора Дубовый рынок</t>
  </si>
  <si>
    <t>братская могила,</t>
  </si>
  <si>
    <t xml:space="preserve"> юго-восточная окраина ст-цы Старотитаров-ской </t>
  </si>
  <si>
    <t xml:space="preserve">бюст дважды героя В.И. Головченко, </t>
  </si>
  <si>
    <t>(перед зданием адми-нистрации)</t>
  </si>
  <si>
    <t xml:space="preserve">Газопр.низк.давл. </t>
  </si>
  <si>
    <t>ул.Широкая №278</t>
  </si>
  <si>
    <t>ул.Широкая №223 до пер.Ильича</t>
  </si>
  <si>
    <t>пер.Школьный №86</t>
  </si>
  <si>
    <t>Газопровод выс.давл.</t>
  </si>
  <si>
    <t>пер.Красноарм.и ул.Красная площ.с устан.ШРП на тер.уч.больни</t>
  </si>
  <si>
    <t>Газопровод высокого давления</t>
  </si>
  <si>
    <t xml:space="preserve"> по пер.Зеленому с установкой ШПР№8 и ШРП№9</t>
  </si>
  <si>
    <t xml:space="preserve">Газопровод высокого давления </t>
  </si>
  <si>
    <t>пер.Рабочий к ШРП 13</t>
  </si>
  <si>
    <t>пер.Горького к ШРП 11</t>
  </si>
  <si>
    <t>Газопровод высокого давления к ШРП № 12</t>
  </si>
  <si>
    <t>Газопровод низк. давлен.</t>
  </si>
  <si>
    <t>ул. Верхняя № 156 до пер. гоголя № 56А</t>
  </si>
  <si>
    <t>Газопровод низк. давления</t>
  </si>
  <si>
    <t>по пос. Водник от пересечен ул. Пролетарская и пер. Октябрь</t>
  </si>
  <si>
    <t>Газопровод низк. Давления</t>
  </si>
  <si>
    <t xml:space="preserve"> по ул. Кирова,Железнодорожная, Заводская,Путевая,пре.Ильича,Горького, Крылова, Новый </t>
  </si>
  <si>
    <t>(прот.3600 п.м.)</t>
  </si>
  <si>
    <t>Газопровод низкого давления</t>
  </si>
  <si>
    <t>по пер. Горького от ж.д.  № 51 до ж.д. 49</t>
  </si>
  <si>
    <t>по ул.Верхняя от д.105 до д.91</t>
  </si>
  <si>
    <t xml:space="preserve"> (прот.66м)</t>
  </si>
  <si>
    <t>ул. Северолиманная к жилому дому 5</t>
  </si>
  <si>
    <t>по ул. Широкая от ж.д. № 218 до ж.д. № 220</t>
  </si>
  <si>
    <t>пер. Рабочий № 40</t>
  </si>
  <si>
    <t>Распоряжение администрации Старотитаровского сельского поселения Темрюкского района от 10.02.2013 г. № 50-р "О постановке в казну Старотитаровского сельского поселения Темрюкского района имущества"</t>
  </si>
  <si>
    <t>по ул. Широкая с перодом ч/з пер. Школьный к ж\д 223 по ул. Широкая</t>
  </si>
  <si>
    <t>Распоряжение администрации Старотитаровского сельского поселения Темрюкского района от 04.03.2013 г. № 37-р "О постановке в казну Старотитаровского сельского поселения Темрюкского района имущества"</t>
  </si>
  <si>
    <t>по пер.Горького от ул.Чапаева до жил.дома №109</t>
  </si>
  <si>
    <t>Распоряжение главы муниципального образования Темрюкский район от 11.10.2013 г. № 182-р</t>
  </si>
  <si>
    <t>по пер.Совхозный от жилого дома  №24 до жилого дома № 26</t>
  </si>
  <si>
    <t>Распоряжение главы муниципального образования Темрюкский район от 11.10.2013 г. № 183-р</t>
  </si>
  <si>
    <t>по пер.Горького от ул.Широкая до ул.Верхняя и по ул.Верхняя до жилого дома № 205</t>
  </si>
  <si>
    <t>Распоряжение главы муниципального образования Темрюкский район от 11.10.2013 г. № 184-р</t>
  </si>
  <si>
    <t>по пер.Октябрьский от ул.Верхняя до ул.Широкая и по ул.Широкая до жилых домов № 66 и № 67</t>
  </si>
  <si>
    <t>Распоряжение главы муниципального образования Темрюкский район от 11.10.2013 г. № 185-р</t>
  </si>
  <si>
    <t>по ул.Широкая от пер.Лермонтова до жилого дома № 35</t>
  </si>
  <si>
    <t>Распоряжение главы муниципального образования Темрюкский район от 11.10.2013 г. № 186-р</t>
  </si>
  <si>
    <t>по пер.Гоголя (четная сторона) от ул.Пролетарская до жилого дома № 42</t>
  </si>
  <si>
    <t>Распоряжение главы муниципального образования Темрюкский район от 11.10.2013 г. № 187-р</t>
  </si>
  <si>
    <t>по пер. Ильича от ул.Широкая до жилого дома № 156</t>
  </si>
  <si>
    <t xml:space="preserve">Распоряжение администрации Старотитаровского сельского поселения  Темрюкского района от 01.11.2013г.  </t>
  </si>
  <si>
    <t>по ул.Садовая от пер. Пугачева до жилого дома № 100</t>
  </si>
  <si>
    <t xml:space="preserve">Распоряжение администрации Старотитаровского сельского поселения  Темрюкского района от 12.03.2014г. №63-р  </t>
  </si>
  <si>
    <t>по ул. Ленина от жилого дома  № 150 до жилого дома № 110</t>
  </si>
  <si>
    <t xml:space="preserve">Распоряжение администрации Старотитаровского сельского поселения  Темрюкского района от 12.03.2014г. № 62-р  </t>
  </si>
  <si>
    <t>по ул. Ленина от пер. Совхозный до жилого дома №6</t>
  </si>
  <si>
    <t xml:space="preserve">Распоряжение администрации Старотитаровского сельского поселения  Темрюкского района от 12.03.2014г. № 64-р  </t>
  </si>
  <si>
    <t>по ул. Гагарина от пер. Горького и далее по ул. Гагарина к жилому дому №6</t>
  </si>
  <si>
    <t xml:space="preserve">Распоряжение администрации Старотитаровского сельского поселения  Темрюкского района от 12.03.2014г. № 65-р  </t>
  </si>
  <si>
    <t>по ул. Верхняя от жилого дома №60 до жилого дома №17</t>
  </si>
  <si>
    <t xml:space="preserve">Распоряжение администрации Старотитаровского сельского поселения  Темрюкского района от 12.03.2014г. № 66-р  </t>
  </si>
  <si>
    <t>по пер. Школьный от жилого дома № 99 до жилого дома №102</t>
  </si>
  <si>
    <t xml:space="preserve">Распоряжение администрации Старотитаровского сельского поселения  Темрюкского района от 12.03.2014г. № 67-р  </t>
  </si>
  <si>
    <t>по пер. Октябрьский от ул. Садовая до жилого дома № 16</t>
  </si>
  <si>
    <t xml:space="preserve">Распоряжение администрации Старотитаровского сельского поселения  Темрюкского района от 03.03.2014г. № 49-р  </t>
  </si>
  <si>
    <t>по ул. Береговая от жилого дома № 29 до пер. Гоголя</t>
  </si>
  <si>
    <t xml:space="preserve">Распоряжение администрации Старотитаровского сельского поселения  Темрюкского района от 03.03.2014г. № 50-р  </t>
  </si>
  <si>
    <t>по пер. Октябрьский, ул. Северолиманная протяженностью 428,5 метров</t>
  </si>
  <si>
    <t xml:space="preserve">Распоряжение администрации Старотитаровского сельского поселения  Темрюкского района от 03.03.2014г. № 51-р  </t>
  </si>
  <si>
    <t>по ул. Ленина от жилого дома № 272 до жилого дома №240 и чере ул. Ленина по пер. Пионерский</t>
  </si>
  <si>
    <t xml:space="preserve">Распоряжение администрации Старотитаровского сельского поселения  Темрюкского района от 03.03.2014г. № 52-р  </t>
  </si>
  <si>
    <t xml:space="preserve">по ул. Лебединский тупик от пер.Лермонтова до пер. Совхозный </t>
  </si>
  <si>
    <t xml:space="preserve">Распоряжение администрации Старотитаровского сельского поселения  Темрюкского района от 03.03.2014г. № 53-р  </t>
  </si>
  <si>
    <t>пер. Лермонтова от ул. Лебединский тупик до жилого дама №27</t>
  </si>
  <si>
    <t xml:space="preserve">Распоряжение администрации Старотитаровского сельского поселения  Темрюкского района от 03.03.2014г. № 54-р  </t>
  </si>
  <si>
    <t>по ул. Северолиманная от пер. Пугачева до жилого дома №35</t>
  </si>
  <si>
    <t xml:space="preserve">Распоряжение администрации Старотитаровского сельского поселения  Темрюкского района от 03.03.2014г. № 55-р  </t>
  </si>
  <si>
    <t>по пер. Степной от жилого дома № 15а до жилога дома №15</t>
  </si>
  <si>
    <t>Распоряжение администрации Старотитаровского сельского поселения Темрюкского района от 17.04.2014 года № 90-р</t>
  </si>
  <si>
    <t>по пер. Первомайский от дома № 68 до дома № 72</t>
  </si>
  <si>
    <t>Распоряжение администрации Старотитаровского сельского поселения Темрюкского района от 17.04.2014 года № 89-р</t>
  </si>
  <si>
    <t>по ул. Широкая от пер. Пугачева до жилога дома № 140</t>
  </si>
  <si>
    <t>Распоряжение администрации Старотитаровского сельского поселения Темрюкского района от 17.04.2014 года № 88-р</t>
  </si>
  <si>
    <t>по ул. Широкая от пер. Пугачева до жилого дома № 129а</t>
  </si>
  <si>
    <t>Распоряжение администрации Старотитаровского сельского поселения Темрюкского района от 17.04.2014 года № 87-р</t>
  </si>
  <si>
    <t>по ул. Верхняя от пер. Пугачева до жилого дома № 110а</t>
  </si>
  <si>
    <t>Распоряжение администрации Старотитаровского сельского поселения Темрюкского района от 17.04.2014 года № 86-р</t>
  </si>
  <si>
    <t>по пер. Школьный от жилого дома № 13 до жилого дома № 3</t>
  </si>
  <si>
    <t>Распоряжение администрации Старотитаровского сельского поселения Темрюкского района от 04.04.2014 года № 82-р</t>
  </si>
  <si>
    <t>по пер. Красноармейский от ул.Пролетарская до дома 23а</t>
  </si>
  <si>
    <t>Распоряжение администрации Старотитаровского сельского поселения Темрюкского района от 23.04.2014 года № 94-р</t>
  </si>
  <si>
    <t>по ул. Широкая от пер. Пугачева до жилого лома № 122</t>
  </si>
  <si>
    <t>Распоряжение администрации Старотитаровского сельского поселения Темрюкского района от 23.04.2014 года № 95-р</t>
  </si>
  <si>
    <t>арка через пер. Горького от жилого дома № 51 к жилому дому № 54</t>
  </si>
  <si>
    <t>Распоряжение администрации Старотитаровского сельского поселения Темрюкского района от 08.05.2014 года № 99-р</t>
  </si>
  <si>
    <t>по пер. Крылова от ул. Чапаева до внешней границы жилого дома № 109</t>
  </si>
  <si>
    <t>по пер. Горный от ул. Широкая до дома № 12</t>
  </si>
  <si>
    <t>Распоряжение администрации Старотитаровского сельского поселения Темрюкского района от 08.05.2014 года № 101-р</t>
  </si>
  <si>
    <t>по пер. Степной от жилога дома № 5 до жилого дома № 1</t>
  </si>
  <si>
    <t>Распоряжение администрации Старотитаровского сельского поселения Темрюкского района от 13.05.2014 года № 102-р</t>
  </si>
  <si>
    <t>по ул. Носова к жилому дому № 12</t>
  </si>
  <si>
    <t>Распоряжение администрации Старотитаровского сельского поселения Темрюкского района от 13.05.2014 года № 103-р</t>
  </si>
  <si>
    <t>по пер. Почтовый от ул. Широкая до ул. Верхняя</t>
  </si>
  <si>
    <t>Распоряжение администрации Старотитаровского сельского поселения Темрюкского района от 13.05.2014 года № 104-р</t>
  </si>
  <si>
    <t>по пер. Степной от ул.Широкая до ул. Верхняя и по ул. Верхняя до конца межи жилого дома № 242 и к жилому дому № 231</t>
  </si>
  <si>
    <t>Распоряжение администрации Старотитаровского сельского поселения Темрюкского района от 13.05.2014 года № 105-р</t>
  </si>
  <si>
    <t>по ул. Носова к жилому дому № 2</t>
  </si>
  <si>
    <t>Распоряжение администрации Старотитаровского сельского поселения Темрюкского района от 13.05.2014 года № 106-р</t>
  </si>
  <si>
    <t>по ул. Широкая до жилого дома № 278</t>
  </si>
  <si>
    <t>Распоряжение администрации Старотитаровского сельского поселения Темрюкского района от 13.05.2014 года № 107-р</t>
  </si>
  <si>
    <t>по пер. Октябрьский от жилого дома № 20 до ул. Широкая</t>
  </si>
  <si>
    <t>Распоряжение администрации Старотитаровского сельского поселения Темрюкского района от 13.05.2014 года № 108-р</t>
  </si>
  <si>
    <t>по пер. Школьный от ул. Береговая до жилого дома № 23</t>
  </si>
  <si>
    <t>Распоряжение администрации Старотитаровского сельского поселения Темрюкского района от 19.05.2014 года № 109-р</t>
  </si>
  <si>
    <t>по ул. Широкая от жилого дома № 279 до внешней границы жилого дома № 277</t>
  </si>
  <si>
    <t>по ул. Садовая от пер. Пионерский до территории Стройцеха</t>
  </si>
  <si>
    <t>по ул. Широкая от пер. горного до жилого дома № 112</t>
  </si>
  <si>
    <t>Распоряжение администрации Старотитаровского сельского поселения Темрюкского района от02.06.2014 года №131 -р</t>
  </si>
  <si>
    <t>по ул. Носова  от дома № 56 до № 64</t>
  </si>
  <si>
    <t>Распоряжение администрации Старотитаровского сельского поселения Темрюкского района от 02.06.2014 года №127 -р</t>
  </si>
  <si>
    <t>по пер. Степной от ул. Ленина  до жилого дома № 11а по пер. Степной</t>
  </si>
  <si>
    <t>Распоряжение администрации Старотитаровского сельского поселения Темрюкского района от 02.06.2014 года № 128 -р</t>
  </si>
  <si>
    <t>по ул. Пролетарская от пер. Почтовый до жилого дома № 106</t>
  </si>
  <si>
    <t>Распоряжение администрации Старотитаровского сельского поселения Темрюкского района от 04.06.2014  года № 133 -р</t>
  </si>
  <si>
    <t>по ул. Садовая от пер. Новый до пер. Степной</t>
  </si>
  <si>
    <t>Распоряжение администрации Старотитаровского сельского поселения Темрюкского района от 16.07.2014  года № 163 -р</t>
  </si>
  <si>
    <t xml:space="preserve">Газопровод низкого давления </t>
  </si>
  <si>
    <t>от ул.Ленина до ул.Береговой</t>
  </si>
  <si>
    <t>401 п.м</t>
  </si>
  <si>
    <t>по ул. Ленина от ж.д. № 43 до пер. Застаничный</t>
  </si>
  <si>
    <t>пер.Гоголя от.ул.Широкая до пер.Гоголя д.55</t>
  </si>
  <si>
    <t xml:space="preserve"> (прот.71п.м.)</t>
  </si>
  <si>
    <t>ул.Носова от д.17 до конца межи д.15</t>
  </si>
  <si>
    <t>(прот.25п.м.)</t>
  </si>
  <si>
    <t>пер.Первомайский д.46</t>
  </si>
  <si>
    <t xml:space="preserve"> (прот.91 п.м.)</t>
  </si>
  <si>
    <t>ул. Коммунистическая,д.82</t>
  </si>
  <si>
    <t>Распоряжение администрации Старотитаровского сельского поселения Темрюкского района от 30.12.2011г. № 225-р "О постановке в казну Старотитаровского сельского поселения Темрюкского района объекта : "Газоснабжение жилого дома № 80 по ул. Коммунистическая"</t>
  </si>
  <si>
    <t>ул. Коммунистическая,д.80</t>
  </si>
  <si>
    <t>Распоряжение администрации Старотитаровского сельского поселения Темрюкского района от 30.12.2011г. № 226-р "О постановке в казну Старотитаровского сельского поселения Темрюкского района объекта : "Газоснабжение жилого дома № 80 по ул. Коммунистическая"</t>
  </si>
  <si>
    <t>по ул.Пролетарская от пер. Школьный  до внешней границы жилого дома № 195а по ул.Пролетарской</t>
  </si>
  <si>
    <t>Распоряжение главы муниципального образования Темрюкский район от 11.10.2013 г. № 181-р</t>
  </si>
  <si>
    <t>Гранитный памятник</t>
  </si>
  <si>
    <t>ст.Старотитаровская, ул.Ленина</t>
  </si>
  <si>
    <t>детская площадка(земельный участок)</t>
  </si>
  <si>
    <t xml:space="preserve"> п. Октябрьский (городок водников)</t>
  </si>
  <si>
    <t>площадь - 0,01 га,</t>
  </si>
  <si>
    <t xml:space="preserve"> ул. Заводская</t>
  </si>
  <si>
    <t>Аземельн</t>
  </si>
  <si>
    <t>Земли населенных пунктов-для эксплуатации и обслуживания летнего кинотеатра Краснодарский край,Темрюкский район,станица Старотитаровская,улица Ленина,207</t>
  </si>
  <si>
    <t>23:30:0903016:190</t>
  </si>
  <si>
    <t>2968,00 кв.м</t>
  </si>
  <si>
    <t>Земельный участок.</t>
  </si>
  <si>
    <t>Земли населенных пунктов-для эксплуатации АГРС, Краснодарский край, Темрюкский район, станица Старотитаровская, улица Ленина,394</t>
  </si>
  <si>
    <t>23:30:0903037:37</t>
  </si>
  <si>
    <t>1022,00 кв.м</t>
  </si>
  <si>
    <t>Земли населенных пунктов- для эксплуатации и обслуживания дома операторов Краснодарский край, Темрюкский район, с/о Старотитаровская, улица Ленина 386.</t>
  </si>
  <si>
    <t>30:30:0903037:12</t>
  </si>
  <si>
    <t>2204,00 кв.м</t>
  </si>
  <si>
    <t>Инженерное сооружение на дороге(1)</t>
  </si>
  <si>
    <t>Инженерное сооружение на дороге(2)</t>
  </si>
  <si>
    <t xml:space="preserve">Канализационная насосная станция </t>
  </si>
  <si>
    <t>пер. Октябрьский, 13а</t>
  </si>
  <si>
    <t xml:space="preserve"> площадью 23,1 кв.м.</t>
  </si>
  <si>
    <t>Распоряжение администрации Старотитаровского сельского поселения Темрюкского района от 27.12.2012 № 202-р "О постановке в казну Старотитаровского сельского поселения Темрюкского района имущества"</t>
  </si>
  <si>
    <t>Свидетельство о государственной регистрации права 23-АК 698701 от 10.05.2012 г.</t>
  </si>
  <si>
    <t>кладбище (земельный участок)</t>
  </si>
  <si>
    <t>ул. Широкая, 159 б</t>
  </si>
  <si>
    <t xml:space="preserve">площадь - 5,4 га, </t>
  </si>
  <si>
    <t xml:space="preserve">Кольцующий газопровод низкого давления </t>
  </si>
  <si>
    <t>по ул.Красная площадь от ж/д №3 до ж/д№13</t>
  </si>
  <si>
    <t>ул.Красная площадь от ж/д №3 до пер.Красноармейский №13</t>
  </si>
  <si>
    <t xml:space="preserve">Котельная (лит. "Б" ) </t>
  </si>
  <si>
    <t>пер. Ильича,1</t>
  </si>
  <si>
    <t>площадью 9,9 кв.м.</t>
  </si>
  <si>
    <t xml:space="preserve">мемориал Боевой Славы </t>
  </si>
  <si>
    <t>по ул. Ленина, центральный парк</t>
  </si>
  <si>
    <t xml:space="preserve">Нар.газопровод низкого давления </t>
  </si>
  <si>
    <t xml:space="preserve"> от ПГБ №10 по пер.Горького ,по ул.Коммунистическая, от пер.Нового до пер.Зеленого</t>
  </si>
  <si>
    <t>(прот 4623м)</t>
  </si>
  <si>
    <t xml:space="preserve"> по ул.Чапаева от пер.Степной до конца межи д.63</t>
  </si>
  <si>
    <t>Наруж.газопр.низк.давл.</t>
  </si>
  <si>
    <t>по ул.Титова,Коммунист.,Рабочий</t>
  </si>
  <si>
    <t>(прот.2750,5м)</t>
  </si>
  <si>
    <t>от ШРП12 по пер.Новый от ж/д.56 до ул.Береговой</t>
  </si>
  <si>
    <t>(прот.224м)</t>
  </si>
  <si>
    <t xml:space="preserve">Наруж.газопр.низк.давл. </t>
  </si>
  <si>
    <t>поул.Садов.отпер.Пугач.до д.112</t>
  </si>
  <si>
    <t>(ф 108х4, прот.719,5м,ф57х3,5-73м)</t>
  </si>
  <si>
    <t xml:space="preserve">Наруж.газопровод низкого давления </t>
  </si>
  <si>
    <t>пер .Пионерский от д.9 до д.1</t>
  </si>
  <si>
    <t>(прот 160м)</t>
  </si>
  <si>
    <t>Наружн.газопр.низк.давл</t>
  </si>
  <si>
    <t>.ул.Таманск,от пер.Зел.до пер.Ильича.</t>
  </si>
  <si>
    <t>(прот.1895м)</t>
  </si>
  <si>
    <t>Наружн.газопр.низк.давл.</t>
  </si>
  <si>
    <t>ул.Таманск,ул.Кирова,ул.Заводск</t>
  </si>
  <si>
    <t>(прот.4085м)</t>
  </si>
  <si>
    <t>ул.Ростовск, пер.Зелен,Новый,Крылова,Горького</t>
  </si>
  <si>
    <t>(прот.2715м)</t>
  </si>
  <si>
    <t>Наружн.газопровод низкого давления</t>
  </si>
  <si>
    <t xml:space="preserve"> по ул.Ленина от д.263 до д.267 </t>
  </si>
  <si>
    <t>(прот.140м)</t>
  </si>
  <si>
    <t xml:space="preserve">Наружн.газопровод низкого давления </t>
  </si>
  <si>
    <t>по ул.Комсомольская от пер.Нового до пер.Ильич по пер.Крылова ,пер.Ильича, от ул.Комсомольская до ул.Коммунистическая</t>
  </si>
  <si>
    <t xml:space="preserve"> (прот.1673м)</t>
  </si>
  <si>
    <t>Наружний газопровод низкого давления</t>
  </si>
  <si>
    <t xml:space="preserve"> по ул.Верхняя от д.155 до д.158а</t>
  </si>
  <si>
    <t>(протяж.47,5м,ф 89х4мм)</t>
  </si>
  <si>
    <t>по ул.Пролетарской от д.207 до д.201</t>
  </si>
  <si>
    <t xml:space="preserve"> (протяж.315,ф108х4мм)</t>
  </si>
  <si>
    <t>по ул.Короткая,по пер.Зеленому, от ул.Титова, ул.Носова,пер.Новому(от ул.Титова до ул.Носова,пер.Новому,(от ул.Титова до ул.Короткой)</t>
  </si>
  <si>
    <t xml:space="preserve"> (прот.2319,8м)</t>
  </si>
  <si>
    <t xml:space="preserve"> по ул.Садовой от д.190до д.186</t>
  </si>
  <si>
    <t xml:space="preserve"> по пер.Горького от д.79 до ул.Береговой</t>
  </si>
  <si>
    <t>(прот.162.5м)</t>
  </si>
  <si>
    <t>по ул.Верхней от д.231 до д.229</t>
  </si>
  <si>
    <t xml:space="preserve"> (прот.78м)</t>
  </si>
  <si>
    <t xml:space="preserve"> по ул.Пролетарской от ПГБ №4 до конца межи д.92</t>
  </si>
  <si>
    <t>(прот.76м)</t>
  </si>
  <si>
    <t>по ул.Садовая от д.163 до межи д.153</t>
  </si>
  <si>
    <t xml:space="preserve"> (прот.102,5м)</t>
  </si>
  <si>
    <t xml:space="preserve"> по пер.Первомайский от д.32б до д.16 </t>
  </si>
  <si>
    <t>прот 198,5 м</t>
  </si>
  <si>
    <t xml:space="preserve"> по ул.Чапаева от пер. Крылова до д.44</t>
  </si>
  <si>
    <t>прот 68,7</t>
  </si>
  <si>
    <t xml:space="preserve">Наружний газопровод низкого давления </t>
  </si>
  <si>
    <t>по пер.Совхозный (четная сторона) от ул.Широкая до д.32</t>
  </si>
  <si>
    <t>(протяж, 66,5м, ф 89х4мм)</t>
  </si>
  <si>
    <t>по ул.Пролетарской (нечетная сторона) от д.1 до д.53 (четная сторона) от д.56 до д.26</t>
  </si>
  <si>
    <t>по ул.Садовая от д.188 до пер.Пугачева по пер.Пугачева до д.28</t>
  </si>
  <si>
    <t>протяж. 327 м.</t>
  </si>
  <si>
    <t xml:space="preserve">наружний газопровод низкого давления </t>
  </si>
  <si>
    <t>по ул.Верхняя от д.75 до д.61</t>
  </si>
  <si>
    <t xml:space="preserve"> (прот.167,5м)</t>
  </si>
  <si>
    <t>по пер.Степной от д.9а до д.5а</t>
  </si>
  <si>
    <t>(протяж.9м, ф 89х4мм и ПЭ 90-96м)</t>
  </si>
  <si>
    <t>по ул.Верхняя от д.182 до д.176</t>
  </si>
  <si>
    <t>прот 70 м., ф 89х4мм</t>
  </si>
  <si>
    <t xml:space="preserve">по ул.Носова от д.63 до д.83 от д.83 с перекидкой к д. 74 </t>
  </si>
  <si>
    <t>(протяж.218м,ф89х4мм)</t>
  </si>
  <si>
    <t>по ул.Пролетарской к д.14</t>
  </si>
  <si>
    <t>(протяж 141м,ф89х4мм,ПЭ 80 90х5,2мм)</t>
  </si>
  <si>
    <t>через пер.Школьный по ул.Носова к д.17</t>
  </si>
  <si>
    <t>(прот.83м, ф 89х4мм,ПЭ 20м-ф 110х6,3мм)</t>
  </si>
  <si>
    <t>по ул.Пролетарской от пер.Крылова до д.217</t>
  </si>
  <si>
    <t xml:space="preserve"> (прот.82м)</t>
  </si>
  <si>
    <t xml:space="preserve"> от ШРП №10 по пер.Горького далее по ул.Гагарина до конца</t>
  </si>
  <si>
    <t>(прот.1444м)</t>
  </si>
  <si>
    <t>по ул.Верхняя от д.204 до д.196а</t>
  </si>
  <si>
    <t>(прот. 100м)</t>
  </si>
  <si>
    <t>по ул.Комсомольской, ул.Ростовская,пер.Ильича,(от ул.Коммунистическаядо ул.Таманской) пер.Пушкина,пр.Рабочий</t>
  </si>
  <si>
    <t>(прот.3407м)</t>
  </si>
  <si>
    <t xml:space="preserve">от ул.Верхняя д. 10 до ул.Лермонтова далее по ул.Лермонтово к д.29 </t>
  </si>
  <si>
    <t>(прот.294м)</t>
  </si>
  <si>
    <t>от ул.Верхней по пер.Первомайскому до д.67</t>
  </si>
  <si>
    <t>(прот.150м)</t>
  </si>
  <si>
    <t>по ул.Верхней через пер.Горького до д.210</t>
  </si>
  <si>
    <t>(прот.53км)</t>
  </si>
  <si>
    <t>по ул.Верхняя от пер.Школьный до пер.Ильича</t>
  </si>
  <si>
    <t>прот 173,5 м</t>
  </si>
  <si>
    <t>по пер.Совхозный от д.№3 до д.№11</t>
  </si>
  <si>
    <t>(прот.110м)</t>
  </si>
  <si>
    <t>по пер.Школьный от д.99 до д. 101</t>
  </si>
  <si>
    <t>прот 32 м</t>
  </si>
  <si>
    <t>по пер.Горный от д.5 до ул.Пролетарской</t>
  </si>
  <si>
    <t>прот 125 м</t>
  </si>
  <si>
    <t>по пер.Новый от ул.Береговой до д.42</t>
  </si>
  <si>
    <t>прот 105 м</t>
  </si>
  <si>
    <t>по пер.Первомайский от д.7 до д.4</t>
  </si>
  <si>
    <t>по ул.Верхней от пер.Крылова до д.215</t>
  </si>
  <si>
    <t>прот 91 м</t>
  </si>
  <si>
    <t>по ул.Верхняя от д.42 до д.5</t>
  </si>
  <si>
    <t>прот 25 м</t>
  </si>
  <si>
    <t>по ул.Ленина газоснабжение ЦРМ и столовой №1</t>
  </si>
  <si>
    <t>прот 247,5 м</t>
  </si>
  <si>
    <t>по ул.Чапаева (нечетная сторона) от д.71 а до д.75 а</t>
  </si>
  <si>
    <t>прот 102 м</t>
  </si>
  <si>
    <t>по ул.Широкая от д.285 до д.283</t>
  </si>
  <si>
    <t>прот 59 м</t>
  </si>
  <si>
    <t xml:space="preserve">Наружний газопровод низкого давления  </t>
  </si>
  <si>
    <t>по ул.Ленина от д.234 до д.240</t>
  </si>
  <si>
    <t>(прот.59м)</t>
  </si>
  <si>
    <t>по ул.Ленина от пер.Пугачева до пер.Почтовый</t>
  </si>
  <si>
    <t>(прот.174м)</t>
  </si>
  <si>
    <t>по пер.Первомайский от д.13 до д.7</t>
  </si>
  <si>
    <t>(прот.90,5п.м.)</t>
  </si>
  <si>
    <t xml:space="preserve">Наружний газопровод низкого давленияпо </t>
  </si>
  <si>
    <t>пер.Гоголя от д.40 до д.37</t>
  </si>
  <si>
    <t>протяж 58 м.</t>
  </si>
  <si>
    <t xml:space="preserve">Наружний и подземный газопровод низкого давления </t>
  </si>
  <si>
    <t xml:space="preserve"> от ул.Чапаева по пер.Ильича до д.126</t>
  </si>
  <si>
    <t>Наружный газопровод низк.давл</t>
  </si>
  <si>
    <t>.по ул.Ленина от ж/д 169 до ж/д №10 по пер.Октябрьскому</t>
  </si>
  <si>
    <t>по ул.Носова до ж/д № 63</t>
  </si>
  <si>
    <t xml:space="preserve"> (протяж.51п.м)</t>
  </si>
  <si>
    <t>от пер.Ильича до ж/д №15 по ул.Чапаева(нечетная сторона)</t>
  </si>
  <si>
    <t xml:space="preserve"> (протяж.105 п.м)</t>
  </si>
  <si>
    <t xml:space="preserve"> по пер.Гоголя(четная сторона) от ул.Ленина до ул.Садовой</t>
  </si>
  <si>
    <t>(протяж.270п.м.)</t>
  </si>
  <si>
    <t xml:space="preserve"> по пер.Степному(четная сторона) от ул.Ленина до ул.Носова</t>
  </si>
  <si>
    <t xml:space="preserve"> (протяж.545п.м)</t>
  </si>
  <si>
    <t>по ул.Широкая(нечетная сторона) от ж/д №165 до ж/д №163</t>
  </si>
  <si>
    <t xml:space="preserve"> (протяж.85п.м.)</t>
  </si>
  <si>
    <t xml:space="preserve">Наружный газопровод низк.давл </t>
  </si>
  <si>
    <t>по пер.Школьному от ул.Береговой до ул.Носова</t>
  </si>
  <si>
    <t>(протяж.223п.м)</t>
  </si>
  <si>
    <t>по ул.Ленина четная сторона от ж/д №150 до ж/д №110 и №113-б</t>
  </si>
  <si>
    <t xml:space="preserve"> (протяж.450п.м)</t>
  </si>
  <si>
    <t>по ул.Верхняя(четная сторона) от ж/д№110-а до ж/д №114-а</t>
  </si>
  <si>
    <t>(протяж.88п.м.)</t>
  </si>
  <si>
    <t>по ул.Широкая от пер.Степного до ж/д279</t>
  </si>
  <si>
    <t>(95п.м.)</t>
  </si>
  <si>
    <t>от пер.Почтового до ж/д №100-а по ул.Пролетарской(нечет.сторона)</t>
  </si>
  <si>
    <t xml:space="preserve"> (протяж.107)</t>
  </si>
  <si>
    <t>по пер.Первомайскому от ж/д№62 к ж/д №68(четная сторона)</t>
  </si>
  <si>
    <t xml:space="preserve"> (протяж. 84п.м.)</t>
  </si>
  <si>
    <t>по ул.Горького от ул.Береговой до ж/д№66</t>
  </si>
  <si>
    <t xml:space="preserve"> (61п.м.)</t>
  </si>
  <si>
    <t xml:space="preserve">Наружный газопровод низк.давл  </t>
  </si>
  <si>
    <t>по пер.Школьному от ул.Пролетарской по ул.Чапаева до ж/д №9-15 и 16-20</t>
  </si>
  <si>
    <t>протяж.420</t>
  </si>
  <si>
    <t>Наружный газопровод низк.давл.</t>
  </si>
  <si>
    <t>по пер.Крылова (четная ст) отд.№140  по ул. Верхняя до внешн.гран.д.№229 с перекидкой через ул.Верхней</t>
  </si>
  <si>
    <t>прот 395,5 м</t>
  </si>
  <si>
    <t>по ул.Лебединский тупик(нечетн ст) от пер.Лермонтова до внешн.гран.д.№67 с переходом к д.№86</t>
  </si>
  <si>
    <t xml:space="preserve"> прот 163,5 м</t>
  </si>
  <si>
    <t>по пер.Степному от ул.Садовая до ул.Ленина 120п.м.(нечетная сторона)</t>
  </si>
  <si>
    <t>Наружный газопровод низкого давления</t>
  </si>
  <si>
    <t>по пер.Красноармейский (нечет.сторона) от ул. Пролетарской до д.233 по ул.Садовая</t>
  </si>
  <si>
    <t xml:space="preserve"> (протяж.41,5м ф 89х4мм)</t>
  </si>
  <si>
    <t xml:space="preserve"> по ул.Пролетарской от пер..Красноармейский   до д.139 по ул.Садовая</t>
  </si>
  <si>
    <t>(протяж.57м ф 89х4мм)</t>
  </si>
  <si>
    <t>по ул.Ленина от магазина до д.155</t>
  </si>
  <si>
    <t xml:space="preserve"> (протяж.105м. Ф 89х4мм)</t>
  </si>
  <si>
    <t xml:space="preserve"> по пер.Горького от д.66 до конца межи  д.62</t>
  </si>
  <si>
    <t xml:space="preserve"> (прот.47,5м ф 89х4 мм)</t>
  </si>
  <si>
    <t xml:space="preserve"> по ул.Береговой до пер.Гоголя и по пер.Гоголя до д.1</t>
  </si>
  <si>
    <t>(прот.130 п.м.)</t>
  </si>
  <si>
    <t>по пер.Ильича от д.113 до конца межи №117</t>
  </si>
  <si>
    <t xml:space="preserve"> (прот.119п.м.)</t>
  </si>
  <si>
    <t xml:space="preserve">Наружный газопровод низкого давления </t>
  </si>
  <si>
    <t>по ул.Широкая от д. 210 до  д.202</t>
  </si>
  <si>
    <t xml:space="preserve"> (протяж. 77м, ф 89х4 мм)</t>
  </si>
  <si>
    <t xml:space="preserve"> от ШРП №12 по ул.Железнодорожной пер.Рабочий</t>
  </si>
  <si>
    <t>(прот.1649м)</t>
  </si>
  <si>
    <t>по пер.Октябрьский от д.10 до д.14</t>
  </si>
  <si>
    <t>(прот.58,8м, ф 89х4мм)</t>
  </si>
  <si>
    <t>по пер.Гоголя(четная сторона) от ул.Верхняя до д.78</t>
  </si>
  <si>
    <t>прот 80 м</t>
  </si>
  <si>
    <t>по пер.Пугачева(нечетная сторона) от ул.Ленина до ул.Северо-лиманная</t>
  </si>
  <si>
    <t>(204п.м.)</t>
  </si>
  <si>
    <t>обелиск - братская могила</t>
  </si>
  <si>
    <t xml:space="preserve"> по ул. Верхняя (территория кладбища)</t>
  </si>
  <si>
    <t xml:space="preserve">Объект электрических сетей ВЛ-0,4 кВ от КТС - СТ 5-295п </t>
  </si>
  <si>
    <t xml:space="preserve"> по ул.Заводская (от пер.Ильича до западной части забора "Кубань-Вино")</t>
  </si>
  <si>
    <t>700м</t>
  </si>
  <si>
    <t xml:space="preserve">по пер.Рабочий  от ул.Заводской до ул.Железнодорожная) </t>
  </si>
  <si>
    <t>прот.200 м</t>
  </si>
  <si>
    <t xml:space="preserve">Объект электрических сетей ВЛ-0,4 кВ от КТС - СТ 5-295п  </t>
  </si>
  <si>
    <t>по ул.Железнодорожная ( от пер.Рабочего до №1 включительно ул.Железнодорожная )</t>
  </si>
  <si>
    <t>памятник В.И. Ленину</t>
  </si>
  <si>
    <t xml:space="preserve"> по ул. Ленина, центральный парк</t>
  </si>
  <si>
    <t>памятник В.И. Ленину,</t>
  </si>
  <si>
    <t xml:space="preserve"> ул. Заводская (перед ООО "Кубань-вино")</t>
  </si>
  <si>
    <t xml:space="preserve">памятник погибши воинам, </t>
  </si>
  <si>
    <t>92 км автодороги Ново-российск — Порт Кав-каз</t>
  </si>
  <si>
    <t>памятник погибшим летчикам</t>
  </si>
  <si>
    <t xml:space="preserve"> по 86 км автодороги Новороссийск — Порт Кав-каз</t>
  </si>
  <si>
    <t xml:space="preserve">памятник старшему лейтенанту Н.Т. Серебрякову , </t>
  </si>
  <si>
    <t>(территория МОУ СОШ № 27)</t>
  </si>
  <si>
    <t>парк (земельный участок)</t>
  </si>
  <si>
    <t xml:space="preserve"> (центр) </t>
  </si>
  <si>
    <t>площадь - 4,0 га,</t>
  </si>
  <si>
    <t>Погреб- тир</t>
  </si>
  <si>
    <t>Подводящий газопровод низкого давления по объекту: " Теплоснабжения МДОУ №":</t>
  </si>
  <si>
    <t xml:space="preserve"> прот.209м.</t>
  </si>
  <si>
    <t>Подводящий газопровод по объекту- Теплоснабжение МОУ СОШ №27</t>
  </si>
  <si>
    <t>Распред.газопровод.выс.давл.</t>
  </si>
  <si>
    <t>по ул.Пролетарская от пер.Пугачева(ПГБ-4)до пер.Лермонтова (ПГБ-5) и ПГБ-5</t>
  </si>
  <si>
    <t>сквер (земельный участок)</t>
  </si>
  <si>
    <t xml:space="preserve">(район ДК) </t>
  </si>
  <si>
    <t xml:space="preserve">площадь - 1,0 га, </t>
  </si>
  <si>
    <t>Т/У на газификацию южной стороны ст-цы на газапровод к котельной ООО "Старотитаровского хлебозавода"</t>
  </si>
  <si>
    <t xml:space="preserve">сквер (земельный участок) </t>
  </si>
  <si>
    <t>(район ПЧ-23)</t>
  </si>
  <si>
    <t>площадь - 2,0 га,</t>
  </si>
  <si>
    <t>Тех. Условия кольцующий газопровод НД по ул. Красная площадь</t>
  </si>
  <si>
    <t>стадион(земельный участок)</t>
  </si>
  <si>
    <t>(район МОУ СОШ № 6)</t>
  </si>
  <si>
    <t>23:30:0903016:396</t>
  </si>
  <si>
    <t>Топографическая съемка газопровода ВД</t>
  </si>
  <si>
    <t>от ул. Комсомольская до ул. Титова через пустырь вокруг автозаправки через дорогу к ООО Старотитаровский"</t>
  </si>
  <si>
    <t>от ул. Красная площадь 3 кв. 2 до пер. Красноармейский 13 ул. Красная 9</t>
  </si>
  <si>
    <t xml:space="preserve">стела погибшим в гражданскую войну </t>
  </si>
  <si>
    <t>от ул. Кирова по пер. Рабочий до ул. Заводская к ООО " Кубань"</t>
  </si>
  <si>
    <t xml:space="preserve">стела погибшим воинам Великой Отечественной войны </t>
  </si>
  <si>
    <t>Тротуар</t>
  </si>
  <si>
    <t xml:space="preserve"> от пер.Красноармейского до пер.Ильича</t>
  </si>
  <si>
    <t xml:space="preserve">Тротуар </t>
  </si>
  <si>
    <t>от ул.Ленина до ул.Коммунистической</t>
  </si>
  <si>
    <t>Тротуар,</t>
  </si>
  <si>
    <t>Ильича</t>
  </si>
  <si>
    <t xml:space="preserve"> 2,0 км </t>
  </si>
  <si>
    <t>Коммунистическая</t>
  </si>
  <si>
    <t xml:space="preserve">Тротуар, </t>
  </si>
  <si>
    <t xml:space="preserve"> Ленина</t>
  </si>
  <si>
    <t>2,0 км</t>
  </si>
  <si>
    <t>Ул. наружный газопровод н/д</t>
  </si>
  <si>
    <t xml:space="preserve"> от пер.Гоголя до жилого дома №242 по ул.Садовой</t>
  </si>
  <si>
    <t>(протяж.125п.м)</t>
  </si>
  <si>
    <t>от ул.Широкой до жилого дома№99 по пер.Школьному</t>
  </si>
  <si>
    <t xml:space="preserve"> (протяж.125 м)</t>
  </si>
  <si>
    <t xml:space="preserve">Ул. наружный газопровод н/д </t>
  </si>
  <si>
    <t>по  ул.Пролетарской(нечетн.) от пер.Школьного к д.№201ул.Пролетарской</t>
  </si>
  <si>
    <t>Ул. наружный газопровод низкого давления</t>
  </si>
  <si>
    <t>по ул.Ленина от жил.дома №110 до пер.Лермонтова до жил.дома №2</t>
  </si>
  <si>
    <t xml:space="preserve"> (прот.23п.м)</t>
  </si>
  <si>
    <t xml:space="preserve"> по ул.Пролетарской от пер.Горького до жил.дома №217</t>
  </si>
  <si>
    <t>(прот.3.п.м.51п.м.)</t>
  </si>
  <si>
    <t xml:space="preserve"> по ул.Садовой от ул.Пролетарской до ул.Садовой</t>
  </si>
  <si>
    <t>(протяж.410 м)</t>
  </si>
  <si>
    <t xml:space="preserve"> по пер.Гоголя от ул.Пролетарской до жилого дома №51</t>
  </si>
  <si>
    <t>(прот.103п.м.)</t>
  </si>
  <si>
    <t xml:space="preserve"> по пер.Гоголя от ул.Садовой до жил.дома №25 по пер.Гоголя</t>
  </si>
  <si>
    <t>прот 185 м</t>
  </si>
  <si>
    <t xml:space="preserve"> по пер.Ильича от ул.Пролетарской до ул.Широкой</t>
  </si>
  <si>
    <t>(протяж240п.м)</t>
  </si>
  <si>
    <t xml:space="preserve"> по пер.Лермонтова от ул.Лебединский тупик до ул.Садовая</t>
  </si>
  <si>
    <t xml:space="preserve"> (протяж 227п.м)</t>
  </si>
  <si>
    <t>по пер.Первомайскому от ул.Пролетарской до жилого дома №62</t>
  </si>
  <si>
    <t xml:space="preserve"> (протяж63п.м)</t>
  </si>
  <si>
    <t xml:space="preserve"> по пер.Пионерскому от жилого дома№125 до арки через улицу Верхнюю по ул.Верхней от №123 до №171</t>
  </si>
  <si>
    <t>(протяж 809,9п.м)</t>
  </si>
  <si>
    <t xml:space="preserve"> по пер.Степному от ул.Пролетарской до жил.дома №15</t>
  </si>
  <si>
    <t>(протяж 61п.м)</t>
  </si>
  <si>
    <t>по ул.Широкой от пер.Гоголя до жилого дома № 212</t>
  </si>
  <si>
    <t xml:space="preserve"> (прот.115п.м)</t>
  </si>
  <si>
    <t xml:space="preserve"> по ул.Ленина до жил.дом.№214 и по пер.Пугачева до жил.дом.№14</t>
  </si>
  <si>
    <t>прот 228 м</t>
  </si>
  <si>
    <t xml:space="preserve"> по ул.Садовая от пер.Первомайского до жил.дом №347</t>
  </si>
  <si>
    <t>(прот.89п.м)</t>
  </si>
  <si>
    <t xml:space="preserve">Ул. наружный газопровод низкого давления </t>
  </si>
  <si>
    <t>по п.Лермонтова, ул.Ленина,п.Совхозному</t>
  </si>
  <si>
    <t>(прот,690,30 п.м.Ф.С.д.у80.)</t>
  </si>
  <si>
    <t>по пер.Гоголя от ул.Пролетарской до жил.дома №42</t>
  </si>
  <si>
    <t>(прот.221п.м.)</t>
  </si>
  <si>
    <t>по ул.Носова от пер.Ильича до жилого дома №35</t>
  </si>
  <si>
    <t>(прот.951п.м.)</t>
  </si>
  <si>
    <t>по ул.Садовой,пер.Совхозный 9</t>
  </si>
  <si>
    <t>протяж,136п.м.18п.м.1113п.м</t>
  </si>
  <si>
    <t>по ул.Широкая от жилого дома №185 до пер.Пионерского</t>
  </si>
  <si>
    <t>(протяж.260п.м.)</t>
  </si>
  <si>
    <t>по ул.Широкая от жилого дома№263</t>
  </si>
  <si>
    <t>(протяж.93п.м)</t>
  </si>
  <si>
    <t>от ул.Пролетарской до жилого дома по пер.Школьному</t>
  </si>
  <si>
    <t xml:space="preserve"> (протяж.100п.м)</t>
  </si>
  <si>
    <t>по пер.Лермонтова от ул.Садовой до ул.Ленина до жил.дом.№105</t>
  </si>
  <si>
    <t>прот 329 м</t>
  </si>
  <si>
    <t>по пер.Новому по ул.Береговой</t>
  </si>
  <si>
    <t>(протяж492п.м)</t>
  </si>
  <si>
    <t>по пер.Школьному от ул.Пролетарской по ул.Широкой до пер.Гоголя</t>
  </si>
  <si>
    <t>прот 550 м</t>
  </si>
  <si>
    <t>по ул.Верхней от жил.дома №104-а до жил.дома №84</t>
  </si>
  <si>
    <t>(прот.437п.м)</t>
  </si>
  <si>
    <t>по ул.Верхняя от №84 до №30а</t>
  </si>
  <si>
    <t xml:space="preserve">прот 1070м </t>
  </si>
  <si>
    <t>по ул.Носова от жилого дома №27 до жил.дома №24</t>
  </si>
  <si>
    <t>прот 113 м</t>
  </si>
  <si>
    <t>по  ул.Садовой от №48 до жилого дома№3</t>
  </si>
  <si>
    <t>прот 608 м</t>
  </si>
  <si>
    <t>по ул.Садовой от пер.Пугачева до пер.Горького</t>
  </si>
  <si>
    <t xml:space="preserve"> (прот 241 п.м)</t>
  </si>
  <si>
    <t xml:space="preserve">Ул. наружный газопровод низкого давления  </t>
  </si>
  <si>
    <t>по  пер.Лермонтова,по пер.Совхозному</t>
  </si>
  <si>
    <t xml:space="preserve"> (прот.175 п.м.,457п.м.)</t>
  </si>
  <si>
    <t>по пер.Новому,от ул.Ленина до жилого дома №54</t>
  </si>
  <si>
    <t>(протяж79 п.м)</t>
  </si>
  <si>
    <t>по пер.Ильича от ул.Носова до ул Виноградной</t>
  </si>
  <si>
    <t>(протяж320п.м)</t>
  </si>
  <si>
    <t>по пер.Пионерскому от жилого дома№2 до ул.Садовой</t>
  </si>
  <si>
    <t>(протяж124п.м)</t>
  </si>
  <si>
    <t>Ул.газопровод н/д</t>
  </si>
  <si>
    <t xml:space="preserve"> по пер.Застаничному (нечетн) от ул.Ленина до д.1</t>
  </si>
  <si>
    <t xml:space="preserve"> по ул.Верхняя(нечет) от  д.91 до д.81</t>
  </si>
  <si>
    <t xml:space="preserve"> по ул.Ленина(чет) от пер.Гоголя до ж/д 272</t>
  </si>
  <si>
    <t xml:space="preserve">Ул.Газопровод н/д </t>
  </si>
  <si>
    <t>по пер.Пугачева от ж/д 14 до ж/д 8</t>
  </si>
  <si>
    <t xml:space="preserve">Ул.газопровод н/д </t>
  </si>
  <si>
    <t>по пер.Застаничному (нечетн) от ул.Ленина до д.2</t>
  </si>
  <si>
    <t>по ул.Верхняя(четн)от д158а до д.152</t>
  </si>
  <si>
    <t>по ул.Верхняя от д183 до д.179</t>
  </si>
  <si>
    <t>по ул.Верхняя(нечет) от  д19 до д23</t>
  </si>
  <si>
    <t xml:space="preserve"> по ул.Садовая д.85 от д.149</t>
  </si>
  <si>
    <t xml:space="preserve">Ул.газопровод н/д  </t>
  </si>
  <si>
    <t>по ул.Широкой от  ж/д 288 до ж/д 290</t>
  </si>
  <si>
    <t>Ул.наружный газопровод высокого давления 2-й очереди строительства к ШРГП №2,№3,№4,</t>
  </si>
  <si>
    <t>в ст.Старотитаровской ШРП 2</t>
  </si>
  <si>
    <t xml:space="preserve"> (протяж.2530 м)</t>
  </si>
  <si>
    <t>Ул.наружный газопровод высокого и низкого давления</t>
  </si>
  <si>
    <t>от АГРС до ШРП №1</t>
  </si>
  <si>
    <t xml:space="preserve"> (2818 п.м.)</t>
  </si>
  <si>
    <t>Ул.наружный газопровод н/д</t>
  </si>
  <si>
    <t xml:space="preserve"> по пер.Виноградному от ул.Носова до ж.д№57;по ул.Носова от пер.Горького до пер.Виноградного</t>
  </si>
  <si>
    <t xml:space="preserve">(протяж.265,5м.п) </t>
  </si>
  <si>
    <t xml:space="preserve"> по пер.Школьному от жил.дома №99 до жил.дома №102</t>
  </si>
  <si>
    <t>(протяж.110п.м)</t>
  </si>
  <si>
    <t xml:space="preserve"> по пер.Школьному от ул.Носова до жил.дома под№6</t>
  </si>
  <si>
    <t>(протяж.35п.м)</t>
  </si>
  <si>
    <t>по ул.Горького ж/д№115 до ул.Широкой</t>
  </si>
  <si>
    <t xml:space="preserve"> (101п.м)</t>
  </si>
  <si>
    <t>по ул.Широкая до ж/д №172</t>
  </si>
  <si>
    <t xml:space="preserve"> (35п.м)</t>
  </si>
  <si>
    <t xml:space="preserve"> по пер.Красноармейскому от ул.Верхней до ж/д№27</t>
  </si>
  <si>
    <t>прот 106 м</t>
  </si>
  <si>
    <t xml:space="preserve">Ул.наружный газопровод н/д </t>
  </si>
  <si>
    <t>переход через пер.Степной,ул.Чапаева в районе ж/д №59а по ул Чапаева в районе ж/д №59а по ул.Чапаева</t>
  </si>
  <si>
    <t xml:space="preserve">  (46+25п.м)</t>
  </si>
  <si>
    <t>по пер.Горького от ул.Пролетарской до жил.дома №113</t>
  </si>
  <si>
    <t>(протяж.89п.м)</t>
  </si>
  <si>
    <t>по пер.Крылова от ул.Ленина до жил.дома №106</t>
  </si>
  <si>
    <t>по пер.Горный от д.4 до ул.Пролетарской от № 61до №83</t>
  </si>
  <si>
    <t>прот 415 м</t>
  </si>
  <si>
    <t>Уличное освещение</t>
  </si>
  <si>
    <t>по ул. Железнодорожная от пер. Гоголя до пер. Крылова и пер. Крылова от ул. Железнодорожной до ул. Кирова</t>
  </si>
  <si>
    <t>1 шт</t>
  </si>
  <si>
    <t>Распоряжение главы муниципального образования Темрюкский район от 17.03.2014 г. № 73-р</t>
  </si>
  <si>
    <t>по пер. Крылова от ул. Береговой до дома № 49</t>
  </si>
  <si>
    <t>1 шт.</t>
  </si>
  <si>
    <t>по пер. Крылова от ул. Титова до ул. Ростовской, ул. Коммунистической от пер. Крылова до пер. Нового</t>
  </si>
  <si>
    <t>по пер. Крылова от ул. Ростовской до ул. Кирова, ул. Ростовская от пер. Крылова до пер. Нового</t>
  </si>
  <si>
    <t>по ул. Ростовская от пер. Новый до пер Зеленый, ул Коммунистическая от пер. Новый до пер. Зеленого</t>
  </si>
  <si>
    <t xml:space="preserve">по ул. Садовая от дома "115 до пер. Лермонтова и пер. Лермонтова от ул. Садовая до ул. Ленина </t>
  </si>
  <si>
    <t>по ул. Верхняя от пер. Ильича до пер.Гоголя, пер. Гоголя от ул. Верхняя до ул. Широкой в кол. 1 шт.</t>
  </si>
  <si>
    <t>Распоряжение администрации Старотитаровского сельского поселения Темрюкского района от 19.05.2014 года №114 -р</t>
  </si>
  <si>
    <t>по ул. Верхняя от пер. Гоголя до пер. Красноармейский, пер. Красноармейский от дома № 42 до ул. Верхяя  в кол. 1 шт.</t>
  </si>
  <si>
    <t>Распоряжение администрации Старотитаровского сельского поселения Темрюкского района от119.05.2014 года №114 -р</t>
  </si>
  <si>
    <t xml:space="preserve">по ул. Верхняя от пер. Нового до пер. Первомайского, пер. Первомайский от ул. Верхняя до ул. Широкой в кол. 1 шт. </t>
  </si>
  <si>
    <t>Распоряжение администрации Старотитаровского сельского поселения Темрюкского района от19.05.2014 года №114 -р</t>
  </si>
  <si>
    <t>Уличное освещение -</t>
  </si>
  <si>
    <t xml:space="preserve">ул.Садовая от пер.Горького до пер.Пионерский </t>
  </si>
  <si>
    <t xml:space="preserve"> 22 светильника</t>
  </si>
  <si>
    <t>Распоряжение главы муниципального образования Темрюкский район от 30.12.2011 г. № 224-р</t>
  </si>
  <si>
    <t>Уличное освещение (17 ед.)</t>
  </si>
  <si>
    <t>по ул. Комсомольская, пер. Пушкина</t>
  </si>
  <si>
    <t>Уличное освещение (64 ед.)</t>
  </si>
  <si>
    <t>по ул. Ленина,ул. Садовая,ул. Красная площадь, пер. Новый</t>
  </si>
  <si>
    <t>Уличное освещение (64шт.)</t>
  </si>
  <si>
    <t>Уличный водопровод</t>
  </si>
  <si>
    <t xml:space="preserve"> пер. Новый от ул.Ленина до ул. Береговой</t>
  </si>
  <si>
    <t xml:space="preserve"> (прот.260м)</t>
  </si>
  <si>
    <t xml:space="preserve">Уличный водопровод </t>
  </si>
  <si>
    <t>пер.Степной от ул.Ленина до ул.Береговой</t>
  </si>
  <si>
    <t>(прот.240м.)</t>
  </si>
  <si>
    <t xml:space="preserve">Уличный наружный газопровод </t>
  </si>
  <si>
    <t xml:space="preserve"> по ул.Пролетарская(нечетная сторона) от пер.Пугачева до ж/д №7</t>
  </si>
  <si>
    <t>(106п.м.)</t>
  </si>
  <si>
    <t>Уличный наружный газопровод низкого давления</t>
  </si>
  <si>
    <t xml:space="preserve"> по ул.Садовой, от пер.Горького до жилого дома №319</t>
  </si>
  <si>
    <t xml:space="preserve"> (протяж.72 п.м.)</t>
  </si>
  <si>
    <t xml:space="preserve"> по ул.Широкой от жилого дома №288 до жилого дома №285</t>
  </si>
  <si>
    <t>(протяж.40п.м.)</t>
  </si>
  <si>
    <t xml:space="preserve"> по ул.Ленина от пер.Крылова до пер.Ильича</t>
  </si>
  <si>
    <t>прот 405 м</t>
  </si>
  <si>
    <t xml:space="preserve">Уличный наружный газопровод низкого давления </t>
  </si>
  <si>
    <t xml:space="preserve"> по ул.Северолиманной, от пер.Пугачева до жилого дома №28</t>
  </si>
  <si>
    <t>(протяж.92 п.м.)</t>
  </si>
  <si>
    <t>по ул.Носова от пер.Ильича до пер.Горького, по пер.Горького до ул.Береговой 2002года</t>
  </si>
  <si>
    <t>прот 429,5 м</t>
  </si>
  <si>
    <t>по пер.Совхозному от ж.д.№2 до ж.д. №3 с устройством арочного перехода 2005года</t>
  </si>
  <si>
    <t>прот 47 м</t>
  </si>
  <si>
    <t xml:space="preserve">Уличный наружный газопровод низкого двавления </t>
  </si>
  <si>
    <t>по пер.Пионерскому от ж.д.№23 до ж.д.№25</t>
  </si>
  <si>
    <t>Уличный наружный газопровод низкого двления ,</t>
  </si>
  <si>
    <t>по ул.Чапаева от пер.Горького до жилого дома №29</t>
  </si>
  <si>
    <t>(протяж.96п.м.)</t>
  </si>
  <si>
    <t>Участок дороги ,</t>
  </si>
  <si>
    <t>по ул.Залиманной</t>
  </si>
  <si>
    <t>2,7км</t>
  </si>
  <si>
    <t>по ул.Коммунистической</t>
  </si>
  <si>
    <t xml:space="preserve">Хозяйственный сарай (лит. "А" ) </t>
  </si>
  <si>
    <t>пер. Ильича, 1</t>
  </si>
  <si>
    <t>площадью 146,7 кв.м.</t>
  </si>
  <si>
    <t>по ул. садовая от ж/д № 85 до ж/д 149</t>
  </si>
  <si>
    <t xml:space="preserve">от ул. Широкой до свалки , грунт </t>
  </si>
  <si>
    <t>ул. Ростовская</t>
  </si>
  <si>
    <t>Автодорога гравий</t>
  </si>
  <si>
    <t>от ул. Титова  до ПЧ-19</t>
  </si>
  <si>
    <t xml:space="preserve">Автодорога </t>
  </si>
  <si>
    <t>от питомника до бойни мтф</t>
  </si>
  <si>
    <t>0,45 км</t>
  </si>
  <si>
    <t>по ул. Заводской</t>
  </si>
  <si>
    <t>,</t>
  </si>
  <si>
    <t>протяженностью 128 м</t>
  </si>
  <si>
    <t>Распоряжение главы Старотитаровского сельского поселения Темрюкский район от 14.08.2014 г. № 178-р</t>
  </si>
  <si>
    <t>по ул. Широкая (четная сторона) от пер. Пионерский до жилых домов №№ 220А, 185, 212</t>
  </si>
  <si>
    <t>Распоряжение главы Старотитаровского сельского поселения Темрюкский район от 14.08.2014 г. № 184-р</t>
  </si>
  <si>
    <t>по ул. Береговая и пер. Красноармейский (четная сторона) от ул. Береговая до ул. Ленина</t>
  </si>
  <si>
    <t>протяженностью 385 м</t>
  </si>
  <si>
    <t>Распоряжение главы Старотитаровского сельского поселения Темрюкский район от 14.08.2014 г. № 183-р</t>
  </si>
  <si>
    <t>по пер. Крылова  от ШГРП № 2, по ул. Чапаева, по пер. Грького, по ул. Пролетарская до пер. Школьный</t>
  </si>
  <si>
    <t>Распоряжение главы Старотитаровского сельского поселения Темрюкский район от 14.08.2014 г. № 182-р</t>
  </si>
  <si>
    <t>по ул. Ленина (нечетная сторона) от пер. Крылова до пер. Горького</t>
  </si>
  <si>
    <t>Распоряжение главы Старотитаровского сельского поселения Темрюкский район от 14.08.2014 г. № 181-р</t>
  </si>
  <si>
    <t>ул. Садовая (нечетная сторона) от пер. Гоголя до жилого дома № 289</t>
  </si>
  <si>
    <t>Распоряжение главы Старотитаровского сельского поселения Темрюкский район от 14.08.2014 г. № 180-р</t>
  </si>
  <si>
    <t>по пер. Школьный от ул. Носова до жилого дома № 13</t>
  </si>
  <si>
    <t>Распоряжение главы Старотитаровского сельского поселения Темрюкский район от 14.08.2014 г. № 179-р</t>
  </si>
  <si>
    <t>по ул. Лебединский тупик от пер. Совхозный до домов №№1А и 2А</t>
  </si>
  <si>
    <t>Распоряжение главы Старотитаровского сельского поселения Темрюкский район от 14.08.2014 г. № 185-р</t>
  </si>
  <si>
    <t>от переулка Почтовый (нечетная сторона) с переходом через улицу Ленина к административному зданию музея</t>
  </si>
  <si>
    <t>Распоряжение главы Старотитаровского сельского поселения Темрюкский район от 01.09. 2014 г. № 198-р</t>
  </si>
  <si>
    <t>по улице Виноградная</t>
  </si>
  <si>
    <t>Распоряжение главы Старотитаровского сельского поселения Темрюкский район от 01.09. 2014 г. № 199-р</t>
  </si>
  <si>
    <t>по переулку Первомайский от улицы Береговая до жилого дома № 29</t>
  </si>
  <si>
    <t>Распоряжение главы Старотитаровского сельского поселения Темрюкский район от 01.09. 2014 г. № 200-р</t>
  </si>
  <si>
    <t>по переулку Красноармейский (нечетная сторона) до жилого дома № 11</t>
  </si>
  <si>
    <t>Распоряжение главы Старотитаровского сельского поселения Темрюкский район от 01.09. 2014 г. № 201-р</t>
  </si>
  <si>
    <t>по улице Носова от переулка Школьный до жилого дома № 36</t>
  </si>
  <si>
    <t>Распоряжение главы Старотитаровского сельского поселения Темрюкский район от 01.09. 2014 г. № 194-р</t>
  </si>
  <si>
    <t>по улице Широкая от переулка Степной до жилого дома № 280 А</t>
  </si>
  <si>
    <t>Распоряжение главы Старотитаровского сельского поселения Темрюкский район от 01.09. 2014 г. № 195-р</t>
  </si>
  <si>
    <t>по переулку Степной от улицы Широкая до жилого дома № 54</t>
  </si>
  <si>
    <t>Распоряжение главы Старотитаровского сельского поселения Темрюкский район от 01.09. 2014 г. № 196-р</t>
  </si>
  <si>
    <t>по переулку Горького  от жилого дома №140 до улицы Широкая</t>
  </si>
  <si>
    <t>Распоряжение главы Старотитаровского сельского поселения Темрюкский район от 16.10. 2014 г. № 247-р</t>
  </si>
  <si>
    <t>по улице Широкая от переулка Октябрьский до жилого дома №104</t>
  </si>
  <si>
    <t>Распоряжение главы Старотитаровского сельского поселения Темрюкский район от 16.10. 2014 г. № 248-р</t>
  </si>
  <si>
    <t>по переулку Ильича от улицы Чапаева до жилого дома № 89</t>
  </si>
  <si>
    <t>Распоряжение главы Старотитаровского сельского поселения Темрюкский район от 16.10. 2014 г. № 249-р</t>
  </si>
  <si>
    <t>по переулку Почтовый от жилого дома № 2 до жилого дома № 4</t>
  </si>
  <si>
    <t>Распоряжение главы Старотитаровского сельского поселения Темрюкский район от 16.10. 2014 г. № 250-р</t>
  </si>
  <si>
    <t>по улице Ленина от жилого дома № 17 до жилого дома № 1</t>
  </si>
  <si>
    <t>Распоряжение главы Старотитаровского сельского поселения Темрюкский район от 16.10. 2014 г. № 251-р</t>
  </si>
  <si>
    <t>по улице Широкая от жилого дома № 160 до жилого дома № 166</t>
  </si>
  <si>
    <t>Распоряжение главы Старотитаровского сельского поселения Темрюкский район от 16.10. 2014 г. № 252-р</t>
  </si>
  <si>
    <t>по переулку Школьный от жилого дома № 77 до улицы Пролетарская</t>
  </si>
  <si>
    <t>Распоряжение главы Старотитаровского сельского поселения Темрюкский район от 16.10. 2014 г. № 253-р</t>
  </si>
  <si>
    <t>по переулку Совхозный от жилого дома № 14 до жилого дома №20</t>
  </si>
  <si>
    <t>Распоряжение главы Старотитаровского сельского поселения Темрюкский район от 16.10. 2014 г. № 254-р</t>
  </si>
  <si>
    <t>по улице Верхняя от жилого дома № 81 до конца межи жилого дома № 77</t>
  </si>
  <si>
    <t>Распоряжение главы Старотитаровского сельского поселения Темрюкский район от 16.10. 2014 г. № 255-р</t>
  </si>
  <si>
    <t>по улице Пролетарская (нечетная сторона) от переулка Гоголя до жилого дома №193</t>
  </si>
  <si>
    <t>Распоряжение главы Старотитаровского сельского поселения Темрюкский район от 16.10. 2014 г. № 256-р</t>
  </si>
  <si>
    <t>по переулку Первомайский от улицы Ленина до улицы Садовая и жилого дома № 46</t>
  </si>
  <si>
    <t>Распоряжение главы Старотитаровского сельского поселения Темрюкский район от 01.09. 2014 г. № 197-р</t>
  </si>
  <si>
    <t xml:space="preserve">по жилому кварталу от улицы Заводской </t>
  </si>
  <si>
    <t>Распоряжение главы Старотитаровского сельского поселения Темрюкский район от 25.12.2014 г. № 288-р</t>
  </si>
  <si>
    <t>пер. Октябрьский ,27 а</t>
  </si>
  <si>
    <t>60 кв.м.</t>
  </si>
  <si>
    <t>Постановление главы Старотитаровского сельского поселения Темрюкского района от 27.08.2014 года № 244</t>
  </si>
  <si>
    <t>Реконструкция уличного освещения(замена кабеля и светильников)</t>
  </si>
  <si>
    <t>ул.Ленина от пер.Нового до пер.Ильича:от пер. Казачьего, по ул. Садовой от пер. Казачьегодо пер. Почтового;по пер. Почтовому от ул. Садовой до Красная площадь</t>
  </si>
  <si>
    <t>Водопровод</t>
  </si>
  <si>
    <t>по ул. Пролетарская от пер. Красноармейского до пер. Почтового</t>
  </si>
  <si>
    <t>268 м.</t>
  </si>
  <si>
    <t>Распоряжение главы Старотитаровского сельского поселения Темрюкский район от 05.09.2016 г. № 433-р</t>
  </si>
  <si>
    <t>по ул. Садовой от ж.д. №1 до ж.д. №21</t>
  </si>
  <si>
    <t>260 м.</t>
  </si>
  <si>
    <t>по ул. Пролетарской от ж.д. №122 до пер. Красноармейского</t>
  </si>
  <si>
    <t>150 м.</t>
  </si>
  <si>
    <t>по ул. Пролетарской от ж.д. № 240 до пер. Нового</t>
  </si>
  <si>
    <t>50 м.</t>
  </si>
  <si>
    <t>по ул. Пролетарской от ж.д. № 240 до ж.д. №242</t>
  </si>
  <si>
    <t>по ул. Ленина от ж.д. 2/2 до ж.д. 2/20</t>
  </si>
  <si>
    <t>23:30:0903018:392</t>
  </si>
  <si>
    <t>1383 м.</t>
  </si>
  <si>
    <t>Распоряжение главы Старотитаровского сельского поселения Темрюкский район от 21.09.2016 г. № 480-р</t>
  </si>
  <si>
    <t>по ул. Садовой от ж.д. №261 до ж.д. №269</t>
  </si>
  <si>
    <t>23:30:0903012:31</t>
  </si>
  <si>
    <t>38 м.</t>
  </si>
  <si>
    <t>по ул. Садовой от пе. Степного до пер. Нового</t>
  </si>
  <si>
    <t>23:30:0000000:2262</t>
  </si>
  <si>
    <t>198 м.</t>
  </si>
  <si>
    <t>по ул. Садовой к ж.д.№ 60</t>
  </si>
  <si>
    <t>23:30:0903004:31</t>
  </si>
  <si>
    <t>24 м.</t>
  </si>
  <si>
    <t>по ул. Ленина от пер. Нового до ж.д. №374</t>
  </si>
  <si>
    <t>23:30:0000000:2265</t>
  </si>
  <si>
    <t>120 м.</t>
  </si>
  <si>
    <t xml:space="preserve">по ул. Ленина от ул. Крылова до ул. Гоголя </t>
  </si>
  <si>
    <t>23:30:0903006:797</t>
  </si>
  <si>
    <t>1031 м.</t>
  </si>
  <si>
    <t>по ул. Ленина от ж.д. №251 до ж.д. 255</t>
  </si>
  <si>
    <t>23:30:0903004:412</t>
  </si>
  <si>
    <t>83 м.</t>
  </si>
  <si>
    <t>Распоряжение главы Старотитаровского сельского поселения Темрюкский район от 26.10.2016 г. № 561-р</t>
  </si>
  <si>
    <t>по ул. Крылова от ул. Береговой до ж.д. №83</t>
  </si>
  <si>
    <t>23:30:0903019:777</t>
  </si>
  <si>
    <t>303 м.</t>
  </si>
  <si>
    <t>Распоряжение главы Старотитаровского сельского поселения Темрюкский район от 27.10.2016 г. № 575-р</t>
  </si>
  <si>
    <t>по пер. Зеленому от ул. Комсомольской до ж.д.№319</t>
  </si>
  <si>
    <t>23:30:0903037:58</t>
  </si>
  <si>
    <t>140 м.</t>
  </si>
  <si>
    <t>по пер. Степному от ул. Береговой до ж.д. №11а</t>
  </si>
  <si>
    <t>23:30:0903018:394</t>
  </si>
  <si>
    <t>по ул. Крылова от пер. Зеленого до ж.д. №46</t>
  </si>
  <si>
    <t>23:30:0903023:180</t>
  </si>
  <si>
    <t>182 м.</t>
  </si>
  <si>
    <t>по пер. Первомайскому от ж.д. №32 до ж.д.№42</t>
  </si>
  <si>
    <t>23:30:0903018:395</t>
  </si>
  <si>
    <t>35 м.</t>
  </si>
  <si>
    <t>по пер. Зеленому от ул. Коммунистической до ж.д. №4</t>
  </si>
  <si>
    <t>40 м.</t>
  </si>
  <si>
    <t>по пер. Первомайскому от ул. Ленина до ул. Садовой</t>
  </si>
  <si>
    <t>23:30:0903014:344</t>
  </si>
  <si>
    <t>143 м.</t>
  </si>
  <si>
    <t>по пер.Зеленому от ул.Ростовской до ж.д.№5</t>
  </si>
  <si>
    <t>23:30:0903037:57</t>
  </si>
  <si>
    <t>96 м.</t>
  </si>
  <si>
    <t>по ул. Гагарина</t>
  </si>
  <si>
    <t>23:30:0903023:182</t>
  </si>
  <si>
    <t>16 м.</t>
  </si>
  <si>
    <t>по ул. Садовой от ж.д.№163 до ж.д. №140</t>
  </si>
  <si>
    <t>23:30:0903006:798</t>
  </si>
  <si>
    <t>76 м.</t>
  </si>
  <si>
    <t xml:space="preserve">Газопровод </t>
  </si>
  <si>
    <t xml:space="preserve">по ул. Залиманной от начала до конца застройки и по пер.Южному от ул. Залиманной до ул.Кубанской </t>
  </si>
  <si>
    <t>Распоряжение главы Старотитаровского сельского поселения Темрюкский район от 21.11.2016 г. № 620-р</t>
  </si>
  <si>
    <t xml:space="preserve">Земельный участок </t>
  </si>
  <si>
    <t>по пер. Ильича от ж.д. 101 до ж.д.№97</t>
  </si>
  <si>
    <t>30 м.</t>
  </si>
  <si>
    <t>Распоряжение главы Старотитаровского сельского поселения Темрюкский район от 20.12.2016 г. № 738-р</t>
  </si>
  <si>
    <t>по ул. Лебединский тупик от ж.д. №82 до ж.д. №86</t>
  </si>
  <si>
    <t>23:30:0903007:11001</t>
  </si>
  <si>
    <t>48 м.</t>
  </si>
  <si>
    <t>по Лебединскому тупику от ж.д.№1 к ж.д1а</t>
  </si>
  <si>
    <t>23:30:0903010:97</t>
  </si>
  <si>
    <t>по пер. Ильича от ул.Ленина до ж.д. №104</t>
  </si>
  <si>
    <t>23:30:0903019:778</t>
  </si>
  <si>
    <t>60 м.</t>
  </si>
  <si>
    <t>по пер. Ильича от ж.д. №101 до ж.д. №140</t>
  </si>
  <si>
    <t>23:30:0903003:340</t>
  </si>
  <si>
    <t>22 м.</t>
  </si>
  <si>
    <t>по Лебединскому тупику от ж.д.№1 к ж.д. №16</t>
  </si>
  <si>
    <t>23:30:0903010:99</t>
  </si>
  <si>
    <t>64 м.</t>
  </si>
  <si>
    <t>по пер. Ильича от ул. Верхней до ж.д. №154</t>
  </si>
  <si>
    <t>23:30:0903007:11002</t>
  </si>
  <si>
    <t>97 м.</t>
  </si>
  <si>
    <t xml:space="preserve">по пер. Совхозному </t>
  </si>
  <si>
    <t>23:30:0903008:716</t>
  </si>
  <si>
    <t>142 м.</t>
  </si>
  <si>
    <t>23:30:0903003:339</t>
  </si>
  <si>
    <t>135 м.</t>
  </si>
  <si>
    <t xml:space="preserve">по Лебединскому тупику от ж.д. №1 к ж.д.№2 </t>
  </si>
  <si>
    <t>23:30:0000000:2419</t>
  </si>
  <si>
    <t>58 м.</t>
  </si>
  <si>
    <t>Лебединскому тупику от ж.д. №1 к ж.д. №2а</t>
  </si>
  <si>
    <t>23:30:0000000:2420</t>
  </si>
  <si>
    <t xml:space="preserve">по Лебединскому тупику от ж.д.№76 к ж.д. №82 </t>
  </si>
  <si>
    <t>23:30:0903007:11000</t>
  </si>
  <si>
    <t>по пер. Ильича от ул. Таманская до ж.д. №14</t>
  </si>
  <si>
    <t>23:30:0903031:465</t>
  </si>
  <si>
    <t>68 м.</t>
  </si>
  <si>
    <t>по пер. Школьному от ул. Ленина до ж.д. №57</t>
  </si>
  <si>
    <t>23:30:0903031:10179</t>
  </si>
  <si>
    <t>78 м.</t>
  </si>
  <si>
    <t>23:30:0903015:10178</t>
  </si>
  <si>
    <t xml:space="preserve">Хозяйственно-питьевой водопровод </t>
  </si>
  <si>
    <t>п.Стрелка</t>
  </si>
  <si>
    <t>23:30:0000000:1127</t>
  </si>
  <si>
    <t>6190 м.</t>
  </si>
  <si>
    <t>Распоряжение главы Старотитаровского сельского поселения Темрюкский район от 20.12.2016 г. № 735-р</t>
  </si>
  <si>
    <t>Линии электропередачи 10 кВ</t>
  </si>
  <si>
    <t>23:30:0000000:204</t>
  </si>
  <si>
    <t>12546 м.</t>
  </si>
  <si>
    <t>пер. Красноармейский 9</t>
  </si>
  <si>
    <t>1310 м.</t>
  </si>
  <si>
    <t>Распоряжение главы Старотитаровского сельского поселения Темрюкский район от 26.12.2016 г. № 755-р</t>
  </si>
  <si>
    <t xml:space="preserve">по пер. Береговому от ж/д №118 до ул. Первомайской </t>
  </si>
  <si>
    <t>Распоряжение главы Старотитаровского сельского поселения Темрюкский район от 26.12.2016 г. № 757-р</t>
  </si>
  <si>
    <t>газопровод низкого давления</t>
  </si>
  <si>
    <t>по ул.Залиманной до ул.Кубанской</t>
  </si>
  <si>
    <t>23:30:0000000:2663</t>
  </si>
  <si>
    <t>2084 м.</t>
  </si>
  <si>
    <t>Распоряжение главы Старотитаровского сельского поселения Темрюкский район от 23.06.2017 г. № 257-р</t>
  </si>
  <si>
    <t>иное сооружение</t>
  </si>
  <si>
    <t xml:space="preserve">объект электрических сетей ВЛ-0,4 кВ от КТС-СТ 5-295п. По пер.Рабочий от ул.Заводской до ул.Железнодорожная </t>
  </si>
  <si>
    <t>23:30:0000000:2632</t>
  </si>
  <si>
    <t>229 м.</t>
  </si>
  <si>
    <t>Земельный участок (спортивные площадки)</t>
  </si>
  <si>
    <t>ул. Красная площадь, 4</t>
  </si>
  <si>
    <t>23:30:0903017:337</t>
  </si>
  <si>
    <t>5590 кв.м.</t>
  </si>
  <si>
    <t>Распоряжение главы Старотитаровского сельского поселения  №284-р от 28.07.2017</t>
  </si>
  <si>
    <t>итого:</t>
  </si>
  <si>
    <t>Итого в казне:</t>
  </si>
  <si>
    <t>Всего:</t>
  </si>
  <si>
    <t>Сведения об акциях и долях в хозяйственных обществах, принадлежащих муниципальному образованию</t>
  </si>
  <si>
    <t>Наименование акционерного общества-эмитента, его основной государственный регистрационный номер/наименование хозяйственного общества, товарищества, его основной государсвтенный регистрационный номер</t>
  </si>
  <si>
    <t>Количество акций, выпущенных акционерным обществом (с указанием количества привилегированных акций), и размер доли в уставном капитале, принадлежащей муниципальному образованию, в процентах</t>
  </si>
  <si>
    <t>Номинальная стоимость акций</t>
  </si>
  <si>
    <t>Размер уставного (складочного) капитала хозяйственного общества, товарищества и доли муниципального образования вуставном (складочном) капитале, в процентах</t>
  </si>
  <si>
    <t>Раздел 3</t>
  </si>
  <si>
    <t>Полное наименование и организационно-правовая форма юридического лица</t>
  </si>
  <si>
    <t>Адрес (местонахождения)</t>
  </si>
  <si>
    <t>Основной государственный регистрационный номер и дата государственной регистрации</t>
  </si>
  <si>
    <t>Реквизиты документов-оснований создания юридического лица (участия муниципального образования в создании (уставном капитале) юридического лица)</t>
  </si>
  <si>
    <t>Размер уставного фонда (для муниципальных унитарных предприятий)</t>
  </si>
  <si>
    <t>Размер доли, принадлежащей муниципальному образованию в уставном (складочном) капитале, в процентах (для хозяйственных обществ и товариществ)</t>
  </si>
  <si>
    <t>Данные о первоначальной (балансовой) и остаточной стоимости основных средств (фондов) (для муниципальных учреждений и муниципальных унитарных предприятий)</t>
  </si>
  <si>
    <t>Среднесписочная численность работников (для муниципальных учреждений и муниципальных унитарных предприятий)</t>
  </si>
  <si>
    <t>Сведения о муниципальных унитарных предприятиях, муниципальных учреждений, хозяйственных обществах, товариществах, акции, доли (вклады) в уставном (складочном) капитале которых принадлежит муниципальному образованию, иных юридических лицах, в которых муниципальное образование является учредителем (участником)</t>
  </si>
  <si>
    <t>Раздел 4</t>
  </si>
  <si>
    <t>Автодорога асфальт-грунт по ул.Широкой</t>
  </si>
  <si>
    <t>(прот. 930п.м, 37 пог. М)</t>
  </si>
  <si>
    <t>(прот. 226,5м)</t>
  </si>
  <si>
    <t>(прот. 120 пог.м)</t>
  </si>
  <si>
    <t>прот 229 м</t>
  </si>
  <si>
    <t>Нет в реестре у Владимировны</t>
  </si>
  <si>
    <t>по пер. Школьному от ул. Ленина до ж.д. №56</t>
  </si>
  <si>
    <t>Движимое имущество, составляющее казну</t>
  </si>
  <si>
    <t>по ул. Верхняя от д. 105 до д. 91</t>
  </si>
  <si>
    <t>прот. 66м</t>
  </si>
  <si>
    <t>по пер. Аэродромный</t>
  </si>
  <si>
    <t>по пер. Гоголя</t>
  </si>
  <si>
    <t xml:space="preserve">по пер. Горный </t>
  </si>
  <si>
    <t>по пер. Горького</t>
  </si>
  <si>
    <t xml:space="preserve">1,00р </t>
  </si>
  <si>
    <t>по пер. Застаничный</t>
  </si>
  <si>
    <t>по пер. Казачий</t>
  </si>
  <si>
    <t>по пер. Лермонтова</t>
  </si>
  <si>
    <t>1,1 км</t>
  </si>
  <si>
    <t>по пер. Пионерский</t>
  </si>
  <si>
    <t>1,45км</t>
  </si>
  <si>
    <t>по пер. Ильича от ул. Кирова до ж.д. 13</t>
  </si>
  <si>
    <t>прот. 79м</t>
  </si>
  <si>
    <t>по ул. Коротокой от пер. Крылова до ж.д №2</t>
  </si>
  <si>
    <t>прот. 134м</t>
  </si>
  <si>
    <t>по ул. Носова от пер. Крылова до ж.д №87</t>
  </si>
  <si>
    <t>прот. 87м</t>
  </si>
  <si>
    <t>по пер. Пионерскому от ул. Садовой к ж.д №226</t>
  </si>
  <si>
    <t>прот. 42м</t>
  </si>
  <si>
    <t>по пер. Красноармейскому от ул. Верхней до ж.д №46</t>
  </si>
  <si>
    <t>прот. 104м</t>
  </si>
  <si>
    <t>по пер. Гоголя от ул. Береговой до ж.д. 12</t>
  </si>
  <si>
    <t>прот. 123м</t>
  </si>
  <si>
    <t>по пер. Красноармейскому от ул. Широкой до ж.д № 44</t>
  </si>
  <si>
    <t>110 м</t>
  </si>
  <si>
    <t>по пер. Казачьему от ул. Ленина до ж.д №3</t>
  </si>
  <si>
    <t>35м</t>
  </si>
  <si>
    <t>по пер. Казачьему от ул. Ленина до ж.д №4</t>
  </si>
  <si>
    <t xml:space="preserve">по пер. Казачьему от ул. Ленина до строения </t>
  </si>
  <si>
    <t>прот. 98м</t>
  </si>
  <si>
    <t>по пер. Ильича от ул. Таманской до ж.д. №28</t>
  </si>
  <si>
    <t>прот. 62м</t>
  </si>
  <si>
    <t>по пер. Почтовому от ж.д. №1 до ул. Береговой ж.д. № 25</t>
  </si>
  <si>
    <t>прот. 150м</t>
  </si>
  <si>
    <t>Гидрант Н-1,50</t>
  </si>
  <si>
    <t>ул. Коммунистическая 83 СОШ № 18</t>
  </si>
  <si>
    <t>ул. Комсомольская, 53</t>
  </si>
  <si>
    <t>ул. Северолиманная,19</t>
  </si>
  <si>
    <t>пер. Горького,129</t>
  </si>
  <si>
    <t>пер. Совхозный - ул. Лебединский тупик</t>
  </si>
  <si>
    <t>пер. Первомайский,53</t>
  </si>
  <si>
    <t>ул. Железнодорожная,53</t>
  </si>
  <si>
    <t>ул. Короткая-пер. Зеленый</t>
  </si>
  <si>
    <t>ул. Короткая 14-16</t>
  </si>
  <si>
    <t>ул. Садовая 151 СОШ №27</t>
  </si>
  <si>
    <t>ул. Носова 44</t>
  </si>
  <si>
    <t>пересечение ул. Ленина - пер. Лермонтова</t>
  </si>
  <si>
    <t>ул. Заводская, 1</t>
  </si>
  <si>
    <t>Красная площадь-2</t>
  </si>
  <si>
    <t>пересечение ул. Ленина-пер. Ильича</t>
  </si>
  <si>
    <t xml:space="preserve">Ограждение пешеходное ОЦ из профильной трубы </t>
  </si>
  <si>
    <t>40*40*2мм</t>
  </si>
  <si>
    <t>40*40*2мм(1)</t>
  </si>
  <si>
    <t>40*40*2мм(10)</t>
  </si>
  <si>
    <t>40*40*2 мм(11)</t>
  </si>
  <si>
    <t>40*40*2мм(12)</t>
  </si>
  <si>
    <t>40*40*2мм(13)</t>
  </si>
  <si>
    <t>40*40*2мм(14)</t>
  </si>
  <si>
    <t>40*40*2мм(15)</t>
  </si>
  <si>
    <t>40*40*2мм(16)</t>
  </si>
  <si>
    <t>40*40*2мм(18/1)</t>
  </si>
  <si>
    <t>40*40*2мм(18/10)</t>
  </si>
  <si>
    <t>40*40*2мм(18/11)</t>
  </si>
  <si>
    <t>40*40*2мм(18/12)</t>
  </si>
  <si>
    <t>40*40*2мм(18/13)</t>
  </si>
  <si>
    <t>40*40*2мм(18/14)</t>
  </si>
  <si>
    <t>40*40*2мм(18/15)</t>
  </si>
  <si>
    <t>40*40*2мм(18/16)</t>
  </si>
  <si>
    <t>40*40*2мм(18/17)</t>
  </si>
  <si>
    <t>40*40*2мм(18/18)</t>
  </si>
  <si>
    <t>40*40*2мм(18/2)</t>
  </si>
  <si>
    <t>40*40*2мм(18/3)</t>
  </si>
  <si>
    <t>40*40*2мм(18/4)</t>
  </si>
  <si>
    <t>40*40*2мм(18/5)</t>
  </si>
  <si>
    <t>40*40*2мм(18/6)</t>
  </si>
  <si>
    <t>40*40*2мм(18/7)</t>
  </si>
  <si>
    <t>40*40*2мм(18/8)</t>
  </si>
  <si>
    <t>40*40*2мм(18/9)</t>
  </si>
  <si>
    <t>40*40*2мм(2)</t>
  </si>
  <si>
    <t>40*40*2мм(3)</t>
  </si>
  <si>
    <t>40*40*2мм(4)</t>
  </si>
  <si>
    <t>40*40*2мм(5)</t>
  </si>
  <si>
    <t>40*40*2мм(6)</t>
  </si>
  <si>
    <t>40*40*2мм(7)</t>
  </si>
  <si>
    <t>40*40*2мм(8)</t>
  </si>
  <si>
    <t>40*40*2мм(9)</t>
  </si>
  <si>
    <t>по пер. Почтовому от ул. Пролетарская до ж.д. №32</t>
  </si>
  <si>
    <t>прот. 57м</t>
  </si>
  <si>
    <t>по пер. Почтовому от ул. Пролетарская до ж.д. №38</t>
  </si>
  <si>
    <t>прот. 90м</t>
  </si>
  <si>
    <t>по пер. Казачьему от ул. Ленина до ж.д. №5</t>
  </si>
  <si>
    <t>прот. 80м</t>
  </si>
  <si>
    <t>прот. 44м</t>
  </si>
  <si>
    <t xml:space="preserve">по ул. Железнодорожной от ж.д. №3 до ж.д.№ 1 </t>
  </si>
  <si>
    <t>по ул. Коомунистической от ж.д. №1 до ж.д. №1а</t>
  </si>
  <si>
    <t>прот. 60м</t>
  </si>
  <si>
    <t>по ул. Железнодорожной от пер. Рабочего до ж.д. №3</t>
  </si>
  <si>
    <t>по пер. Красноармейскому от ул. Ленина до маг. "Магнит"</t>
  </si>
  <si>
    <t>прот. 157 м</t>
  </si>
  <si>
    <t>по пер. Рабочему от ул. Комсомольской до ж.д. №17а</t>
  </si>
  <si>
    <t>прот. 85м</t>
  </si>
  <si>
    <t>по ул. Коммунистической от ж.д. №1 до ж.д. №4</t>
  </si>
  <si>
    <t>прот. 50м</t>
  </si>
  <si>
    <t>по ул. Заводской от ул. Пушкина до ж.д. №16</t>
  </si>
  <si>
    <t>прот. 236м</t>
  </si>
  <si>
    <t>по пер. Рабочему по ул. Ростовской до ж.д. №19а</t>
  </si>
  <si>
    <t>прот. 76м</t>
  </si>
  <si>
    <t>в районе городка Юности</t>
  </si>
  <si>
    <t>прот. 164м</t>
  </si>
  <si>
    <t>по пер. Рабочему от ул. Титова до ж.д. №53</t>
  </si>
  <si>
    <t>по пер. Рабочему от ул. Железнодорожной до ж.д. №2</t>
  </si>
  <si>
    <t>прот. 140м</t>
  </si>
  <si>
    <t>по пер. Красноармейскому от ул. Широкой до ж.д. № 40</t>
  </si>
  <si>
    <t>прот. 86 м</t>
  </si>
  <si>
    <t>по пер. Красноармейскому от ул Широкой до ж.д. №36</t>
  </si>
  <si>
    <t>прот. 115м</t>
  </si>
  <si>
    <t>по пер. Красноармейскому от ул. Садовой до ж.д. №16</t>
  </si>
  <si>
    <t>прот. 200м</t>
  </si>
  <si>
    <t>по пер. Красноармейскому от ул. Широкой до ж.д. №23</t>
  </si>
  <si>
    <t>прот. 155м</t>
  </si>
  <si>
    <t>по пер. Красноармейскому от ул. Широкой до ж.д. №34</t>
  </si>
  <si>
    <t>прот. 115 м</t>
  </si>
  <si>
    <t>по пер. Гоголя от ул. Носова до ж.д. №6</t>
  </si>
  <si>
    <t>по пер. Почтовому от ж.д. № 2 до ж.д.№23</t>
  </si>
  <si>
    <t>прот. 74 м</t>
  </si>
  <si>
    <t>по пер. Новый от ул. Таманской до ж.д. № 5</t>
  </si>
  <si>
    <t>прот. 65 м</t>
  </si>
  <si>
    <t>по пер. Новый от ул. Ростовской до ж.д. № 16</t>
  </si>
  <si>
    <t>прот 90м</t>
  </si>
  <si>
    <t>по пер. Новый от ул. Комсомольской до ж.д. № 24</t>
  </si>
  <si>
    <t>прот 120м</t>
  </si>
  <si>
    <t>прот. 120м</t>
  </si>
  <si>
    <t>по пер. Новый от ул. Комсомольская до ж.д. № 18</t>
  </si>
  <si>
    <t>по пер. Новый от ул. Ростовская до ж.д. № 8</t>
  </si>
  <si>
    <t>прот. 103м</t>
  </si>
  <si>
    <t>по пер. Новый от ул. Береговой до ул. Ленина</t>
  </si>
  <si>
    <t>прот 260м</t>
  </si>
  <si>
    <t>по пер. Новый от ул. Таманской до ж.д. №9</t>
  </si>
  <si>
    <t>прот. 112м</t>
  </si>
  <si>
    <t>по пер. Новый от ул. Ленина до ж.д. № 58</t>
  </si>
  <si>
    <t>прот 80м</t>
  </si>
  <si>
    <t>по пер. Горького от ул. Чапаева до ж.д. № 111</t>
  </si>
  <si>
    <t>по пер. Горького от ул. Чапаева до ул. Садовой</t>
  </si>
  <si>
    <t xml:space="preserve">прот 136м </t>
  </si>
  <si>
    <t>по пер. Горького от ул. Ленина до ж.д. № 95</t>
  </si>
  <si>
    <t>прот 67 м</t>
  </si>
  <si>
    <t>по пер. Горького от ул. Пролетарской до ж.д. № 124</t>
  </si>
  <si>
    <t>прот 83м</t>
  </si>
  <si>
    <t>по пер. Горького от ул. Садовой до ж.д. № 104</t>
  </si>
  <si>
    <t>прот 100м</t>
  </si>
  <si>
    <t>по пер. Горького от ул. Ленина до ж.д. № 104</t>
  </si>
  <si>
    <t>прот 112м</t>
  </si>
  <si>
    <t>по пер. Новый от ул. Широкой до ж.д. № 57</t>
  </si>
  <si>
    <t>по пер. Ильича от ул. Железнодорожной до ж.д. №16</t>
  </si>
  <si>
    <t xml:space="preserve">прот 66м </t>
  </si>
  <si>
    <t>по пер. Ильича от ул. Кирова до ж.д. №24</t>
  </si>
  <si>
    <t>прот 79м</t>
  </si>
  <si>
    <t>по пер. Крылова от ул. Береговой до ж.д. № 83</t>
  </si>
  <si>
    <t xml:space="preserve">прот 303м </t>
  </si>
  <si>
    <t>по пер. Новый от ул. Пролетарской до ж.д. № 72</t>
  </si>
  <si>
    <t>прот 70м</t>
  </si>
  <si>
    <t>по ул. Носова от пер. Горького до ж.д. №47</t>
  </si>
  <si>
    <t>прот 170м</t>
  </si>
  <si>
    <t xml:space="preserve">по ул. Титова от пер Пушкина </t>
  </si>
  <si>
    <t>прот 576м</t>
  </si>
  <si>
    <t>по ул. Виноградной от пер. Ильича к ж.д. № 47</t>
  </si>
  <si>
    <t>прот 105м</t>
  </si>
  <si>
    <t>Распоряжение главы Старотитаровского сельского поселения Темрюкский район от 27.10.2016г № 576-р</t>
  </si>
  <si>
    <t>Тумба приставная  м/о 430*550*740</t>
  </si>
  <si>
    <t>Тумба приставная м/о 430*550*740</t>
  </si>
  <si>
    <t>Горка 1550 Гр-04.00</t>
  </si>
  <si>
    <t>Крышка 30 Кр-30.00</t>
  </si>
  <si>
    <t>Лаз круговой</t>
  </si>
  <si>
    <t>Лестница входная 950 Лт-13.50</t>
  </si>
  <si>
    <t>Площадка 900 Пл-01.00 (1-1)</t>
  </si>
  <si>
    <t>Площадка 900 Пл-01.00 (1-2)</t>
  </si>
  <si>
    <t>Площадка 900 Пл-01.00 (1-3)</t>
  </si>
  <si>
    <t>Площадка 900 Пл-01.00 (1-4)</t>
  </si>
  <si>
    <t>Площадка 900 Пл-01.00 (1-5)</t>
  </si>
  <si>
    <t>Площадка 900 Пл-01.00 (1-6)</t>
  </si>
  <si>
    <t>Ограждение 1800 Огр-05.04 (1-1)</t>
  </si>
  <si>
    <t>Ограждение 1800 Огр-05.04 (1-2)</t>
  </si>
  <si>
    <t>Переход ступенчатый Пр-11.00</t>
  </si>
  <si>
    <t>Рукоход -змейка Рх-01.00</t>
  </si>
  <si>
    <t>Горка 950 Гр-02.00</t>
  </si>
  <si>
    <t>Лаз круговой 1-2</t>
  </si>
  <si>
    <t>Переход прямой Пр-02.00</t>
  </si>
  <si>
    <t>Объект малой механизации</t>
  </si>
  <si>
    <t>Скамейка Французская лоза, большой вензель</t>
  </si>
  <si>
    <t>Романа 301.01.00 Беседка (МФ 1.1.05.03)</t>
  </si>
  <si>
    <t>01.01.1997г.</t>
  </si>
  <si>
    <t>01.01.2001г.</t>
  </si>
  <si>
    <t>01.01.2002г.</t>
  </si>
  <si>
    <t>01.01.2004г.</t>
  </si>
  <si>
    <t>29.09.2007г</t>
  </si>
  <si>
    <t>по состоянию на 01.07.2018 года</t>
  </si>
  <si>
    <t>целевое назначение объектов</t>
  </si>
  <si>
    <t>Для эксплуатации здания администрации</t>
  </si>
  <si>
    <t>для расположения станции технического обслуживания,аренда</t>
  </si>
  <si>
    <t>объект кульурно-досугового назначения</t>
  </si>
  <si>
    <t>для эксплуатацции здания РЭУ-10 в промзоне,право хозяйственного ведения</t>
  </si>
  <si>
    <t>для эксплуатации и обслуживания склада,аренда</t>
  </si>
  <si>
    <t>административные здания, аренда</t>
  </si>
  <si>
    <t>автомобильная дорога</t>
  </si>
  <si>
    <t>для эксплуаиации обслуживания здания дома культуры</t>
  </si>
  <si>
    <t>для эксплуациации и обслуживания клуба</t>
  </si>
  <si>
    <t>для эксплуаиации обслуживания здания здания детской библиотеки</t>
  </si>
  <si>
    <t>для эксплуаиации обслуживания здания взрослой библиотеки</t>
  </si>
  <si>
    <t>для эксплуатации и обслуживания здания сепараторного помещения</t>
  </si>
  <si>
    <t>объект торгового назначения,аренда</t>
  </si>
  <si>
    <t>для эксплуатации АГРС,дом оператора</t>
  </si>
  <si>
    <t>для посадки и высадки пассажиров</t>
  </si>
  <si>
    <t>перевозка автомобилями пассажиров и грузов</t>
  </si>
  <si>
    <t>памятник культуры</t>
  </si>
  <si>
    <t>памятник культурно-историчяеский</t>
  </si>
  <si>
    <t>обеспечение газофикации</t>
  </si>
  <si>
    <t>для эксплуатации АГРС</t>
  </si>
  <si>
    <t>для эксплуатации и обслуживания дома операторов</t>
  </si>
  <si>
    <t>для эксплуатации и обслуживания летнего кинотеатра</t>
  </si>
  <si>
    <t>для отдыха и игры детей</t>
  </si>
  <si>
    <t>обеспечение электричества</t>
  </si>
  <si>
    <t>обеспечение электричеством</t>
  </si>
  <si>
    <t>обеспечение населения питьевой водой</t>
  </si>
  <si>
    <t>обеспечение освещением</t>
  </si>
  <si>
    <t>обеспечение население газом</t>
  </si>
  <si>
    <t>безопастность населения</t>
  </si>
  <si>
    <t>подключение пожарного рукова для пожаротушения</t>
  </si>
  <si>
    <t>для эксплуатации и обслуживания насосной станции</t>
  </si>
  <si>
    <t>для эксплуатации здания и прилегающей т ерритории</t>
  </si>
  <si>
    <t>объект культурно-досугового назначения</t>
  </si>
  <si>
    <t>для движения пешеходов</t>
  </si>
  <si>
    <t>объекты культурно-досугового назначения</t>
  </si>
  <si>
    <t>памятник культурного наследия</t>
  </si>
  <si>
    <t>обеспечение газафикации</t>
  </si>
  <si>
    <t>обеспечение населения теплом</t>
  </si>
  <si>
    <t>для эксплуатации и обслуживания кладбища</t>
  </si>
  <si>
    <t>часть инфраструктуры дороги</t>
  </si>
  <si>
    <t>для эксплуациации и обслуживания дома быта</t>
  </si>
  <si>
    <t>для материально-технической деятельности поселения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</si>
</sst>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&quot;р.&quot;"/>
    <numFmt numFmtId="181" formatCode="#,##0.00_р_."/>
    <numFmt numFmtId="182" formatCode="mmm/yyyy"/>
  </numFmts>
  <fonts count="53">
    <font>
      <sz val="10"/>
      <name val="Arial"/>
      <family val="0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6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2"/>
      <name val="Arial Cyr"/>
      <family val="0"/>
    </font>
    <font>
      <sz val="12"/>
      <color indexed="8"/>
      <name val="Times New Roman"/>
      <family val="1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6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9"/>
      </left>
      <right style="thin">
        <color indexed="29"/>
      </right>
      <top style="thin">
        <color indexed="29"/>
      </top>
      <bottom>
        <color indexed="63"/>
      </bottom>
    </border>
    <border>
      <left style="thin">
        <color indexed="29"/>
      </left>
      <right style="thin">
        <color indexed="29"/>
      </right>
      <top style="thin">
        <color indexed="29"/>
      </top>
      <bottom style="thin">
        <color indexed="2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498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2" fillId="0" borderId="0" xfId="0" applyFont="1" applyFill="1" applyAlignment="1">
      <alignment horizontal="left" vertical="center" wrapText="1"/>
    </xf>
    <xf numFmtId="0" fontId="2" fillId="0" borderId="10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2" fillId="0" borderId="10" xfId="0" applyFont="1" applyFill="1" applyBorder="1" applyAlignment="1">
      <alignment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 vertical="distributed" wrapText="1"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 horizontal="left" vertical="top"/>
    </xf>
    <xf numFmtId="180" fontId="2" fillId="0" borderId="0" xfId="0" applyNumberFormat="1" applyFont="1" applyFill="1" applyBorder="1" applyAlignment="1">
      <alignment/>
    </xf>
    <xf numFmtId="0" fontId="0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14" fontId="2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center" vertical="center" wrapText="1"/>
    </xf>
    <xf numFmtId="180" fontId="1" fillId="0" borderId="0" xfId="0" applyNumberFormat="1" applyFont="1" applyFill="1" applyBorder="1" applyAlignment="1">
      <alignment/>
    </xf>
    <xf numFmtId="180" fontId="1" fillId="0" borderId="0" xfId="0" applyNumberFormat="1" applyFont="1" applyFill="1" applyBorder="1" applyAlignment="1">
      <alignment horizontal="right"/>
    </xf>
    <xf numFmtId="14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80" fontId="2" fillId="0" borderId="0" xfId="0" applyNumberFormat="1" applyFont="1" applyFill="1" applyBorder="1" applyAlignment="1">
      <alignment/>
    </xf>
    <xf numFmtId="180" fontId="2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left" vertical="top" wrapText="1"/>
    </xf>
    <xf numFmtId="14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180" fontId="1" fillId="0" borderId="0" xfId="0" applyNumberFormat="1" applyFont="1" applyFill="1" applyBorder="1" applyAlignment="1">
      <alignment/>
    </xf>
    <xf numFmtId="0" fontId="6" fillId="0" borderId="0" xfId="0" applyFont="1" applyAlignment="1">
      <alignment horizontal="left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/>
    </xf>
    <xf numFmtId="0" fontId="7" fillId="0" borderId="0" xfId="0" applyFont="1" applyAlignment="1">
      <alignment wrapText="1"/>
    </xf>
    <xf numFmtId="0" fontId="50" fillId="0" borderId="0" xfId="0" applyFont="1" applyFill="1" applyAlignment="1">
      <alignment wrapText="1"/>
    </xf>
    <xf numFmtId="180" fontId="50" fillId="0" borderId="0" xfId="0" applyNumberFormat="1" applyFont="1" applyFill="1" applyAlignment="1">
      <alignment/>
    </xf>
    <xf numFmtId="0" fontId="50" fillId="0" borderId="0" xfId="0" applyFont="1" applyFill="1" applyAlignment="1">
      <alignment/>
    </xf>
    <xf numFmtId="0" fontId="50" fillId="0" borderId="0" xfId="0" applyFont="1" applyFill="1" applyAlignment="1">
      <alignment horizontal="center" vertical="center"/>
    </xf>
    <xf numFmtId="180" fontId="50" fillId="0" borderId="0" xfId="0" applyNumberFormat="1" applyFont="1" applyFill="1" applyBorder="1" applyAlignment="1">
      <alignment/>
    </xf>
    <xf numFmtId="0" fontId="51" fillId="0" borderId="0" xfId="0" applyFont="1" applyFill="1" applyAlignment="1">
      <alignment horizontal="left" wrapText="1"/>
    </xf>
    <xf numFmtId="0" fontId="50" fillId="0" borderId="10" xfId="0" applyFont="1" applyFill="1" applyBorder="1" applyAlignment="1">
      <alignment horizontal="left" vertical="center" wrapText="1"/>
    </xf>
    <xf numFmtId="180" fontId="50" fillId="0" borderId="10" xfId="0" applyNumberFormat="1" applyFont="1" applyFill="1" applyBorder="1" applyAlignment="1">
      <alignment horizontal="left" vertical="center" wrapText="1"/>
    </xf>
    <xf numFmtId="0" fontId="50" fillId="0" borderId="10" xfId="0" applyFont="1" applyFill="1" applyBorder="1" applyAlignment="1">
      <alignment horizontal="center" wrapText="1"/>
    </xf>
    <xf numFmtId="0" fontId="50" fillId="0" borderId="10" xfId="0" applyNumberFormat="1" applyFont="1" applyFill="1" applyBorder="1" applyAlignment="1">
      <alignment horizontal="center"/>
    </xf>
    <xf numFmtId="0" fontId="50" fillId="0" borderId="10" xfId="0" applyFont="1" applyFill="1" applyBorder="1" applyAlignment="1">
      <alignment horizontal="center"/>
    </xf>
    <xf numFmtId="0" fontId="50" fillId="0" borderId="10" xfId="0" applyFont="1" applyFill="1" applyBorder="1" applyAlignment="1">
      <alignment horizontal="center" vertical="center"/>
    </xf>
    <xf numFmtId="0" fontId="50" fillId="0" borderId="11" xfId="52" applyFont="1" applyFill="1" applyBorder="1" applyAlignment="1">
      <alignment horizontal="left" vertical="center" wrapText="1"/>
      <protection/>
    </xf>
    <xf numFmtId="180" fontId="50" fillId="0" borderId="10" xfId="52" applyNumberFormat="1" applyFont="1" applyFill="1" applyBorder="1">
      <alignment/>
      <protection/>
    </xf>
    <xf numFmtId="180" fontId="50" fillId="0" borderId="10" xfId="52" applyNumberFormat="1" applyFont="1" applyFill="1" applyBorder="1" applyAlignment="1">
      <alignment horizontal="right"/>
      <protection/>
    </xf>
    <xf numFmtId="14" fontId="50" fillId="0" borderId="10" xfId="52" applyNumberFormat="1" applyFont="1" applyFill="1" applyBorder="1" applyAlignment="1">
      <alignment horizontal="center" vertical="center"/>
      <protection/>
    </xf>
    <xf numFmtId="0" fontId="50" fillId="0" borderId="10" xfId="52" applyFont="1" applyFill="1" applyBorder="1">
      <alignment/>
      <protection/>
    </xf>
    <xf numFmtId="0" fontId="50" fillId="0" borderId="10" xfId="52" applyFont="1" applyFill="1" applyBorder="1" applyAlignment="1">
      <alignment wrapText="1"/>
      <protection/>
    </xf>
    <xf numFmtId="0" fontId="50" fillId="0" borderId="10" xfId="0" applyFont="1" applyFill="1" applyBorder="1" applyAlignment="1">
      <alignment wrapText="1"/>
    </xf>
    <xf numFmtId="180" fontId="50" fillId="0" borderId="10" xfId="0" applyNumberFormat="1" applyFont="1" applyFill="1" applyBorder="1" applyAlignment="1">
      <alignment wrapText="1"/>
    </xf>
    <xf numFmtId="0" fontId="51" fillId="0" borderId="0" xfId="0" applyFont="1" applyFill="1" applyAlignment="1">
      <alignment wrapText="1"/>
    </xf>
    <xf numFmtId="0" fontId="51" fillId="0" borderId="10" xfId="0" applyFont="1" applyFill="1" applyBorder="1" applyAlignment="1">
      <alignment wrapText="1"/>
    </xf>
    <xf numFmtId="180" fontId="51" fillId="0" borderId="10" xfId="0" applyNumberFormat="1" applyFont="1" applyFill="1" applyBorder="1" applyAlignment="1">
      <alignment wrapText="1"/>
    </xf>
    <xf numFmtId="0" fontId="50" fillId="0" borderId="11" xfId="0" applyFont="1" applyFill="1" applyBorder="1" applyAlignment="1">
      <alignment horizontal="left" vertical="center" wrapText="1"/>
    </xf>
    <xf numFmtId="180" fontId="50" fillId="0" borderId="10" xfId="0" applyNumberFormat="1" applyFont="1" applyFill="1" applyBorder="1" applyAlignment="1">
      <alignment/>
    </xf>
    <xf numFmtId="180" fontId="50" fillId="0" borderId="10" xfId="0" applyNumberFormat="1" applyFont="1" applyFill="1" applyBorder="1" applyAlignment="1">
      <alignment horizontal="right"/>
    </xf>
    <xf numFmtId="14" fontId="50" fillId="0" borderId="10" xfId="0" applyNumberFormat="1" applyFont="1" applyFill="1" applyBorder="1" applyAlignment="1">
      <alignment horizontal="left" vertical="center"/>
    </xf>
    <xf numFmtId="14" fontId="50" fillId="0" borderId="10" xfId="0" applyNumberFormat="1" applyFont="1" applyFill="1" applyBorder="1" applyAlignment="1">
      <alignment/>
    </xf>
    <xf numFmtId="0" fontId="50" fillId="0" borderId="10" xfId="0" applyFont="1" applyFill="1" applyBorder="1" applyAlignment="1">
      <alignment/>
    </xf>
    <xf numFmtId="0" fontId="50" fillId="0" borderId="10" xfId="0" applyNumberFormat="1" applyFont="1" applyFill="1" applyBorder="1" applyAlignment="1">
      <alignment horizontal="left" vertical="top" wrapText="1"/>
    </xf>
    <xf numFmtId="14" fontId="50" fillId="0" borderId="10" xfId="0" applyNumberFormat="1" applyFont="1" applyFill="1" applyBorder="1" applyAlignment="1">
      <alignment wrapText="1"/>
    </xf>
    <xf numFmtId="14" fontId="50" fillId="0" borderId="10" xfId="0" applyNumberFormat="1" applyFont="1" applyFill="1" applyBorder="1" applyAlignment="1">
      <alignment horizontal="left"/>
    </xf>
    <xf numFmtId="0" fontId="50" fillId="0" borderId="10" xfId="0" applyNumberFormat="1" applyFont="1" applyFill="1" applyBorder="1" applyAlignment="1">
      <alignment vertical="top" wrapText="1"/>
    </xf>
    <xf numFmtId="4" fontId="50" fillId="0" borderId="10" xfId="0" applyNumberFormat="1" applyFont="1" applyFill="1" applyBorder="1" applyAlignment="1">
      <alignment vertical="top"/>
    </xf>
    <xf numFmtId="0" fontId="50" fillId="0" borderId="12" xfId="0" applyFont="1" applyFill="1" applyBorder="1" applyAlignment="1">
      <alignment wrapText="1"/>
    </xf>
    <xf numFmtId="0" fontId="50" fillId="0" borderId="10" xfId="0" applyFont="1" applyFill="1" applyBorder="1" applyAlignment="1">
      <alignment horizontal="left" wrapText="1"/>
    </xf>
    <xf numFmtId="180" fontId="51" fillId="0" borderId="10" xfId="0" applyNumberFormat="1" applyFont="1" applyFill="1" applyBorder="1" applyAlignment="1">
      <alignment/>
    </xf>
    <xf numFmtId="0" fontId="51" fillId="0" borderId="10" xfId="0" applyFont="1" applyFill="1" applyBorder="1" applyAlignment="1">
      <alignment/>
    </xf>
    <xf numFmtId="181" fontId="50" fillId="0" borderId="10" xfId="0" applyNumberFormat="1" applyFont="1" applyFill="1" applyBorder="1" applyAlignment="1">
      <alignment horizontal="right"/>
    </xf>
    <xf numFmtId="181" fontId="50" fillId="0" borderId="10" xfId="0" applyNumberFormat="1" applyFont="1" applyFill="1" applyBorder="1" applyAlignment="1">
      <alignment horizontal="right" vertical="center"/>
    </xf>
    <xf numFmtId="180" fontId="50" fillId="0" borderId="10" xfId="0" applyNumberFormat="1" applyFont="1" applyFill="1" applyBorder="1" applyAlignment="1">
      <alignment horizontal="right" vertical="center"/>
    </xf>
    <xf numFmtId="181" fontId="50" fillId="0" borderId="10" xfId="0" applyNumberFormat="1" applyFont="1" applyFill="1" applyBorder="1" applyAlignment="1">
      <alignment/>
    </xf>
    <xf numFmtId="0" fontId="50" fillId="0" borderId="13" xfId="0" applyFont="1" applyFill="1" applyBorder="1" applyAlignment="1">
      <alignment horizontal="left" wrapText="1"/>
    </xf>
    <xf numFmtId="181" fontId="50" fillId="0" borderId="13" xfId="0" applyNumberFormat="1" applyFont="1" applyFill="1" applyBorder="1" applyAlignment="1">
      <alignment horizontal="right"/>
    </xf>
    <xf numFmtId="181" fontId="50" fillId="0" borderId="13" xfId="0" applyNumberFormat="1" applyFont="1" applyFill="1" applyBorder="1" applyAlignment="1">
      <alignment horizontal="right" vertical="center"/>
    </xf>
    <xf numFmtId="0" fontId="50" fillId="0" borderId="13" xfId="0" applyFont="1" applyFill="1" applyBorder="1" applyAlignment="1">
      <alignment/>
    </xf>
    <xf numFmtId="0" fontId="51" fillId="0" borderId="14" xfId="0" applyFont="1" applyFill="1" applyBorder="1" applyAlignment="1">
      <alignment wrapText="1"/>
    </xf>
    <xf numFmtId="180" fontId="51" fillId="0" borderId="14" xfId="0" applyNumberFormat="1" applyFont="1" applyFill="1" applyBorder="1" applyAlignment="1">
      <alignment/>
    </xf>
    <xf numFmtId="0" fontId="50" fillId="0" borderId="14" xfId="0" applyFont="1" applyFill="1" applyBorder="1" applyAlignment="1">
      <alignment/>
    </xf>
    <xf numFmtId="0" fontId="51" fillId="0" borderId="0" xfId="0" applyFont="1" applyFill="1" applyAlignment="1">
      <alignment horizontal="center" vertical="center"/>
    </xf>
    <xf numFmtId="0" fontId="50" fillId="0" borderId="15" xfId="0" applyFont="1" applyFill="1" applyBorder="1" applyAlignment="1">
      <alignment horizontal="left" vertical="center" wrapText="1"/>
    </xf>
    <xf numFmtId="0" fontId="50" fillId="0" borderId="14" xfId="0" applyFont="1" applyFill="1" applyBorder="1" applyAlignment="1">
      <alignment horizontal="left" vertical="center" wrapText="1"/>
    </xf>
    <xf numFmtId="14" fontId="50" fillId="0" borderId="10" xfId="0" applyNumberFormat="1" applyFont="1" applyFill="1" applyBorder="1" applyAlignment="1">
      <alignment horizontal="right"/>
    </xf>
    <xf numFmtId="0" fontId="50" fillId="0" borderId="13" xfId="0" applyNumberFormat="1" applyFont="1" applyFill="1" applyBorder="1" applyAlignment="1">
      <alignment vertical="top" wrapText="1"/>
    </xf>
    <xf numFmtId="0" fontId="50" fillId="0" borderId="10" xfId="0" applyNumberFormat="1" applyFont="1" applyFill="1" applyBorder="1" applyAlignment="1">
      <alignment horizontal="right" vertical="top" wrapText="1"/>
    </xf>
    <xf numFmtId="4" fontId="50" fillId="0" borderId="10" xfId="0" applyNumberFormat="1" applyFont="1" applyFill="1" applyBorder="1" applyAlignment="1">
      <alignment horizontal="right" vertical="top"/>
    </xf>
    <xf numFmtId="181" fontId="50" fillId="0" borderId="11" xfId="0" applyNumberFormat="1" applyFont="1" applyFill="1" applyBorder="1" applyAlignment="1">
      <alignment/>
    </xf>
    <xf numFmtId="181" fontId="50" fillId="0" borderId="11" xfId="0" applyNumberFormat="1" applyFont="1" applyFill="1" applyBorder="1" applyAlignment="1">
      <alignment horizontal="right"/>
    </xf>
    <xf numFmtId="180" fontId="50" fillId="0" borderId="11" xfId="0" applyNumberFormat="1" applyFont="1" applyFill="1" applyBorder="1" applyAlignment="1">
      <alignment/>
    </xf>
    <xf numFmtId="14" fontId="50" fillId="0" borderId="10" xfId="0" applyNumberFormat="1" applyFont="1" applyFill="1" applyBorder="1" applyAlignment="1">
      <alignment horizontal="right" vertical="top" wrapText="1"/>
    </xf>
    <xf numFmtId="0" fontId="50" fillId="0" borderId="12" xfId="0" applyFont="1" applyFill="1" applyBorder="1" applyAlignment="1">
      <alignment horizontal="left" vertical="center" wrapText="1"/>
    </xf>
    <xf numFmtId="181" fontId="50" fillId="0" borderId="12" xfId="0" applyNumberFormat="1" applyFont="1" applyFill="1" applyBorder="1" applyAlignment="1">
      <alignment/>
    </xf>
    <xf numFmtId="14" fontId="50" fillId="0" borderId="12" xfId="0" applyNumberFormat="1" applyFont="1" applyFill="1" applyBorder="1" applyAlignment="1">
      <alignment/>
    </xf>
    <xf numFmtId="0" fontId="50" fillId="0" borderId="12" xfId="0" applyFont="1" applyFill="1" applyBorder="1" applyAlignment="1">
      <alignment/>
    </xf>
    <xf numFmtId="0" fontId="50" fillId="0" borderId="12" xfId="0" applyFont="1" applyFill="1" applyBorder="1" applyAlignment="1">
      <alignment horizontal="left" wrapText="1"/>
    </xf>
    <xf numFmtId="181" fontId="50" fillId="0" borderId="13" xfId="0" applyNumberFormat="1" applyFont="1" applyFill="1" applyBorder="1" applyAlignment="1">
      <alignment/>
    </xf>
    <xf numFmtId="4" fontId="50" fillId="0" borderId="16" xfId="0" applyNumberFormat="1" applyFont="1" applyFill="1" applyBorder="1" applyAlignment="1">
      <alignment horizontal="right" vertical="top"/>
    </xf>
    <xf numFmtId="0" fontId="50" fillId="0" borderId="17" xfId="0" applyNumberFormat="1" applyFont="1" applyFill="1" applyBorder="1" applyAlignment="1">
      <alignment horizontal="right" vertical="top" wrapText="1"/>
    </xf>
    <xf numFmtId="2" fontId="50" fillId="0" borderId="10" xfId="0" applyNumberFormat="1" applyFont="1" applyFill="1" applyBorder="1" applyAlignment="1">
      <alignment horizontal="right" vertical="top"/>
    </xf>
    <xf numFmtId="181" fontId="51" fillId="0" borderId="10" xfId="0" applyNumberFormat="1" applyFont="1" applyFill="1" applyBorder="1" applyAlignment="1">
      <alignment/>
    </xf>
    <xf numFmtId="0" fontId="51" fillId="0" borderId="10" xfId="0" applyFont="1" applyFill="1" applyBorder="1" applyAlignment="1">
      <alignment horizontal="left" vertical="center" wrapText="1"/>
    </xf>
    <xf numFmtId="0" fontId="50" fillId="0" borderId="15" xfId="0" applyFont="1" applyFill="1" applyBorder="1" applyAlignment="1">
      <alignment/>
    </xf>
    <xf numFmtId="0" fontId="51" fillId="0" borderId="15" xfId="0" applyFont="1" applyFill="1" applyBorder="1" applyAlignment="1">
      <alignment/>
    </xf>
    <xf numFmtId="0" fontId="50" fillId="0" borderId="11" xfId="0" applyFont="1" applyFill="1" applyBorder="1" applyAlignment="1">
      <alignment/>
    </xf>
    <xf numFmtId="0" fontId="50" fillId="0" borderId="11" xfId="0" applyFont="1" applyFill="1" applyBorder="1" applyAlignment="1">
      <alignment wrapText="1"/>
    </xf>
    <xf numFmtId="0" fontId="50" fillId="0" borderId="0" xfId="0" applyFont="1" applyFill="1" applyBorder="1" applyAlignment="1">
      <alignment wrapText="1"/>
    </xf>
    <xf numFmtId="0" fontId="51" fillId="0" borderId="18" xfId="0" applyFont="1" applyFill="1" applyBorder="1" applyAlignment="1">
      <alignment horizontal="center" vertical="center"/>
    </xf>
    <xf numFmtId="14" fontId="50" fillId="0" borderId="10" xfId="0" applyNumberFormat="1" applyFont="1" applyFill="1" applyBorder="1" applyAlignment="1">
      <alignment horizontal="center" vertical="center"/>
    </xf>
    <xf numFmtId="14" fontId="50" fillId="0" borderId="0" xfId="0" applyNumberFormat="1" applyFont="1" applyFill="1" applyAlignment="1">
      <alignment/>
    </xf>
    <xf numFmtId="4" fontId="51" fillId="0" borderId="10" xfId="0" applyNumberFormat="1" applyFont="1" applyFill="1" applyBorder="1" applyAlignment="1">
      <alignment/>
    </xf>
    <xf numFmtId="4" fontId="50" fillId="0" borderId="10" xfId="0" applyNumberFormat="1" applyFont="1" applyFill="1" applyBorder="1" applyAlignment="1">
      <alignment horizontal="right"/>
    </xf>
    <xf numFmtId="4" fontId="50" fillId="0" borderId="10" xfId="0" applyNumberFormat="1" applyFont="1" applyFill="1" applyBorder="1" applyAlignment="1">
      <alignment/>
    </xf>
    <xf numFmtId="4" fontId="50" fillId="0" borderId="15" xfId="0" applyNumberFormat="1" applyFont="1" applyFill="1" applyBorder="1" applyAlignment="1">
      <alignment/>
    </xf>
    <xf numFmtId="4" fontId="51" fillId="0" borderId="0" xfId="0" applyNumberFormat="1" applyFont="1" applyFill="1" applyAlignment="1">
      <alignment/>
    </xf>
    <xf numFmtId="180" fontId="51" fillId="0" borderId="0" xfId="0" applyNumberFormat="1" applyFont="1" applyFill="1" applyAlignment="1">
      <alignment/>
    </xf>
    <xf numFmtId="180" fontId="51" fillId="0" borderId="10" xfId="0" applyNumberFormat="1" applyFont="1" applyFill="1" applyBorder="1" applyAlignment="1">
      <alignment horizontal="right"/>
    </xf>
    <xf numFmtId="0" fontId="8" fillId="0" borderId="0" xfId="0" applyFont="1" applyFill="1" applyAlignment="1">
      <alignment wrapText="1"/>
    </xf>
    <xf numFmtId="180" fontId="8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wrapText="1"/>
    </xf>
    <xf numFmtId="180" fontId="9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9" fillId="0" borderId="0" xfId="0" applyFont="1" applyFill="1" applyAlignment="1">
      <alignment horizontal="left"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Alignment="1">
      <alignment horizontal="right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right"/>
    </xf>
    <xf numFmtId="0" fontId="8" fillId="0" borderId="0" xfId="0" applyFont="1" applyFill="1" applyAlignment="1">
      <alignment horizontal="left"/>
    </xf>
    <xf numFmtId="49" fontId="9" fillId="0" borderId="0" xfId="0" applyNumberFormat="1" applyFont="1" applyFill="1" applyBorder="1" applyAlignment="1">
      <alignment horizontal="right"/>
    </xf>
    <xf numFmtId="0" fontId="9" fillId="0" borderId="10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center" vertical="top" wrapText="1"/>
    </xf>
    <xf numFmtId="49" fontId="9" fillId="0" borderId="10" xfId="0" applyNumberFormat="1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left"/>
    </xf>
    <xf numFmtId="0" fontId="9" fillId="0" borderId="10" xfId="0" applyFont="1" applyFill="1" applyBorder="1" applyAlignment="1">
      <alignment horizontal="center"/>
    </xf>
    <xf numFmtId="49" fontId="9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left"/>
    </xf>
    <xf numFmtId="0" fontId="9" fillId="0" borderId="10" xfId="0" applyFont="1" applyFill="1" applyBorder="1" applyAlignment="1">
      <alignment horizontal="left" vertical="center" wrapText="1"/>
    </xf>
    <xf numFmtId="49" fontId="9" fillId="0" borderId="10" xfId="0" applyNumberFormat="1" applyFont="1" applyFill="1" applyBorder="1" applyAlignment="1">
      <alignment horizontal="left" wrapText="1"/>
    </xf>
    <xf numFmtId="49" fontId="9" fillId="0" borderId="10" xfId="0" applyNumberFormat="1" applyFont="1" applyFill="1" applyBorder="1" applyAlignment="1">
      <alignment horizontal="center" vertical="center" wrapText="1"/>
    </xf>
    <xf numFmtId="181" fontId="9" fillId="0" borderId="10" xfId="0" applyNumberFormat="1" applyFont="1" applyFill="1" applyBorder="1" applyAlignment="1">
      <alignment horizontal="left" vertical="center"/>
    </xf>
    <xf numFmtId="181" fontId="9" fillId="0" borderId="10" xfId="0" applyNumberFormat="1" applyFont="1" applyFill="1" applyBorder="1" applyAlignment="1">
      <alignment wrapText="1"/>
    </xf>
    <xf numFmtId="0" fontId="9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horizontal="left" vertical="center" wrapText="1"/>
    </xf>
    <xf numFmtId="181" fontId="8" fillId="0" borderId="10" xfId="0" applyNumberFormat="1" applyFont="1" applyFill="1" applyBorder="1" applyAlignment="1">
      <alignment horizontal="left" wrapText="1"/>
    </xf>
    <xf numFmtId="0" fontId="8" fillId="0" borderId="14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181" fontId="9" fillId="0" borderId="10" xfId="0" applyNumberFormat="1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left" vertical="center" wrapText="1"/>
    </xf>
    <xf numFmtId="49" fontId="9" fillId="0" borderId="0" xfId="0" applyNumberFormat="1" applyFont="1" applyFill="1" applyBorder="1" applyAlignment="1">
      <alignment horizontal="right" wrapText="1"/>
    </xf>
    <xf numFmtId="181" fontId="8" fillId="0" borderId="0" xfId="0" applyNumberFormat="1" applyFont="1" applyFill="1" applyBorder="1" applyAlignment="1">
      <alignment horizontal="left" wrapText="1"/>
    </xf>
    <xf numFmtId="181" fontId="9" fillId="0" borderId="0" xfId="0" applyNumberFormat="1" applyFont="1" applyFill="1" applyBorder="1" applyAlignment="1">
      <alignment wrapText="1"/>
    </xf>
    <xf numFmtId="0" fontId="9" fillId="0" borderId="0" xfId="0" applyFont="1" applyFill="1" applyBorder="1" applyAlignment="1">
      <alignment wrapText="1"/>
    </xf>
    <xf numFmtId="49" fontId="9" fillId="0" borderId="10" xfId="0" applyNumberFormat="1" applyFont="1" applyFill="1" applyBorder="1" applyAlignment="1">
      <alignment wrapText="1"/>
    </xf>
    <xf numFmtId="181" fontId="9" fillId="0" borderId="10" xfId="0" applyNumberFormat="1" applyFont="1" applyFill="1" applyBorder="1" applyAlignment="1">
      <alignment horizontal="left"/>
    </xf>
    <xf numFmtId="0" fontId="9" fillId="0" borderId="1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vertical="center" wrapText="1"/>
    </xf>
    <xf numFmtId="180" fontId="9" fillId="0" borderId="10" xfId="0" applyNumberFormat="1" applyFont="1" applyFill="1" applyBorder="1" applyAlignment="1">
      <alignment horizontal="left"/>
    </xf>
    <xf numFmtId="0" fontId="9" fillId="0" borderId="10" xfId="0" applyFont="1" applyFill="1" applyBorder="1" applyAlignment="1">
      <alignment horizontal="right" wrapText="1"/>
    </xf>
    <xf numFmtId="0" fontId="8" fillId="0" borderId="10" xfId="0" applyFont="1" applyFill="1" applyBorder="1" applyAlignment="1">
      <alignment horizontal="left" wrapText="1"/>
    </xf>
    <xf numFmtId="180" fontId="9" fillId="0" borderId="11" xfId="0" applyNumberFormat="1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vertical="distributed" wrapText="1"/>
    </xf>
    <xf numFmtId="180" fontId="8" fillId="0" borderId="10" xfId="0" applyNumberFormat="1" applyFont="1" applyFill="1" applyBorder="1" applyAlignment="1">
      <alignment horizontal="left" vertical="center" wrapText="1"/>
    </xf>
    <xf numFmtId="181" fontId="8" fillId="0" borderId="10" xfId="0" applyNumberFormat="1" applyFont="1" applyFill="1" applyBorder="1" applyAlignment="1">
      <alignment wrapText="1"/>
    </xf>
    <xf numFmtId="0" fontId="8" fillId="0" borderId="10" xfId="0" applyFont="1" applyFill="1" applyBorder="1" applyAlignment="1">
      <alignment vertical="distributed" wrapText="1"/>
    </xf>
    <xf numFmtId="0" fontId="8" fillId="0" borderId="10" xfId="0" applyFont="1" applyFill="1" applyBorder="1" applyAlignment="1">
      <alignment wrapText="1"/>
    </xf>
    <xf numFmtId="49" fontId="9" fillId="0" borderId="10" xfId="0" applyNumberFormat="1" applyFont="1" applyFill="1" applyBorder="1" applyAlignment="1">
      <alignment vertical="distributed" wrapText="1"/>
    </xf>
    <xf numFmtId="181" fontId="9" fillId="0" borderId="10" xfId="0" applyNumberFormat="1" applyFont="1" applyFill="1" applyBorder="1" applyAlignment="1">
      <alignment vertical="distributed" wrapText="1"/>
    </xf>
    <xf numFmtId="0" fontId="9" fillId="0" borderId="11" xfId="0" applyFont="1" applyFill="1" applyBorder="1" applyAlignment="1">
      <alignment horizontal="left" vertical="distributed" wrapText="1"/>
    </xf>
    <xf numFmtId="181" fontId="8" fillId="0" borderId="10" xfId="0" applyNumberFormat="1" applyFont="1" applyFill="1" applyBorder="1" applyAlignment="1">
      <alignment horizontal="left" vertical="distributed" wrapText="1"/>
    </xf>
    <xf numFmtId="180" fontId="9" fillId="0" borderId="10" xfId="0" applyNumberFormat="1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wrapText="1"/>
    </xf>
    <xf numFmtId="0" fontId="8" fillId="0" borderId="10" xfId="0" applyFont="1" applyFill="1" applyBorder="1" applyAlignment="1">
      <alignment horizontal="left" vertical="top" wrapText="1"/>
    </xf>
    <xf numFmtId="49" fontId="8" fillId="0" borderId="10" xfId="0" applyNumberFormat="1" applyFont="1" applyFill="1" applyBorder="1" applyAlignment="1">
      <alignment wrapText="1"/>
    </xf>
    <xf numFmtId="180" fontId="8" fillId="0" borderId="10" xfId="0" applyNumberFormat="1" applyFont="1" applyFill="1" applyBorder="1" applyAlignment="1">
      <alignment horizontal="left"/>
    </xf>
    <xf numFmtId="0" fontId="8" fillId="0" borderId="15" xfId="0" applyFont="1" applyFill="1" applyBorder="1" applyAlignment="1">
      <alignment wrapText="1"/>
    </xf>
    <xf numFmtId="0" fontId="9" fillId="0" borderId="0" xfId="0" applyFont="1" applyFill="1" applyBorder="1" applyAlignment="1">
      <alignment horizontal="left" vertical="center" wrapText="1"/>
    </xf>
    <xf numFmtId="49" fontId="9" fillId="0" borderId="0" xfId="0" applyNumberFormat="1" applyFont="1" applyFill="1" applyBorder="1" applyAlignment="1">
      <alignment wrapText="1"/>
    </xf>
    <xf numFmtId="181" fontId="9" fillId="0" borderId="0" xfId="0" applyNumberFormat="1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left" wrapText="1"/>
    </xf>
    <xf numFmtId="0" fontId="9" fillId="0" borderId="0" xfId="0" applyFont="1" applyFill="1" applyAlignment="1">
      <alignment horizontal="left" wrapText="1"/>
    </xf>
    <xf numFmtId="181" fontId="9" fillId="0" borderId="0" xfId="0" applyNumberFormat="1" applyFont="1" applyFill="1" applyAlignment="1">
      <alignment horizontal="left" wrapText="1"/>
    </xf>
    <xf numFmtId="181" fontId="9" fillId="0" borderId="0" xfId="0" applyNumberFormat="1" applyFont="1" applyFill="1" applyAlignment="1">
      <alignment wrapText="1"/>
    </xf>
    <xf numFmtId="0" fontId="9" fillId="0" borderId="0" xfId="0" applyFont="1" applyFill="1" applyAlignment="1">
      <alignment/>
    </xf>
    <xf numFmtId="181" fontId="9" fillId="0" borderId="0" xfId="0" applyNumberFormat="1" applyFont="1" applyFill="1" applyAlignment="1">
      <alignment horizontal="left"/>
    </xf>
    <xf numFmtId="181" fontId="9" fillId="0" borderId="0" xfId="0" applyNumberFormat="1" applyFont="1" applyFill="1" applyAlignment="1">
      <alignment/>
    </xf>
    <xf numFmtId="0" fontId="9" fillId="33" borderId="10" xfId="0" applyFont="1" applyFill="1" applyBorder="1" applyAlignment="1">
      <alignment horizontal="left" vertical="distributed" wrapText="1"/>
    </xf>
    <xf numFmtId="0" fontId="9" fillId="33" borderId="10" xfId="0" applyFont="1" applyFill="1" applyBorder="1" applyAlignment="1">
      <alignment vertical="distributed" wrapText="1"/>
    </xf>
    <xf numFmtId="0" fontId="9" fillId="33" borderId="10" xfId="0" applyFont="1" applyFill="1" applyBorder="1" applyAlignment="1">
      <alignment wrapText="1"/>
    </xf>
    <xf numFmtId="49" fontId="9" fillId="33" borderId="10" xfId="0" applyNumberFormat="1" applyFont="1" applyFill="1" applyBorder="1" applyAlignment="1">
      <alignment vertical="distributed" wrapText="1"/>
    </xf>
    <xf numFmtId="180" fontId="9" fillId="33" borderId="10" xfId="0" applyNumberFormat="1" applyFont="1" applyFill="1" applyBorder="1" applyAlignment="1">
      <alignment horizontal="left" vertical="distributed" wrapText="1"/>
    </xf>
    <xf numFmtId="181" fontId="9" fillId="33" borderId="10" xfId="0" applyNumberFormat="1" applyFont="1" applyFill="1" applyBorder="1" applyAlignment="1">
      <alignment vertical="distributed" wrapText="1"/>
    </xf>
    <xf numFmtId="0" fontId="9" fillId="33" borderId="0" xfId="0" applyFont="1" applyFill="1" applyAlignment="1">
      <alignment wrapText="1"/>
    </xf>
    <xf numFmtId="0" fontId="0" fillId="33" borderId="0" xfId="0" applyFont="1" applyFill="1" applyAlignment="1">
      <alignment vertical="distributed" wrapText="1"/>
    </xf>
    <xf numFmtId="0" fontId="9" fillId="33" borderId="10" xfId="0" applyFont="1" applyFill="1" applyBorder="1" applyAlignment="1">
      <alignment horizontal="left" vertical="center" wrapText="1"/>
    </xf>
    <xf numFmtId="0" fontId="50" fillId="0" borderId="0" xfId="0" applyFont="1" applyFill="1" applyAlignment="1">
      <alignment horizontal="left"/>
    </xf>
    <xf numFmtId="0" fontId="50" fillId="0" borderId="19" xfId="0" applyFont="1" applyFill="1" applyBorder="1" applyAlignment="1">
      <alignment horizontal="right" wrapText="1"/>
    </xf>
    <xf numFmtId="0" fontId="50" fillId="0" borderId="13" xfId="0" applyFont="1" applyFill="1" applyBorder="1" applyAlignment="1">
      <alignment wrapText="1"/>
    </xf>
    <xf numFmtId="0" fontId="50" fillId="0" borderId="18" xfId="0" applyFont="1" applyFill="1" applyBorder="1" applyAlignment="1">
      <alignment/>
    </xf>
    <xf numFmtId="0" fontId="9" fillId="33" borderId="10" xfId="0" applyFont="1" applyFill="1" applyBorder="1" applyAlignment="1">
      <alignment vertical="top" wrapText="1"/>
    </xf>
    <xf numFmtId="180" fontId="9" fillId="33" borderId="10" xfId="0" applyNumberFormat="1" applyFont="1" applyFill="1" applyBorder="1" applyAlignment="1">
      <alignment horizontal="left" vertical="top" wrapText="1"/>
    </xf>
    <xf numFmtId="0" fontId="9" fillId="34" borderId="10" xfId="0" applyFont="1" applyFill="1" applyBorder="1" applyAlignment="1">
      <alignment horizontal="left" vertical="distributed" wrapText="1"/>
    </xf>
    <xf numFmtId="0" fontId="12" fillId="34" borderId="10" xfId="0" applyFont="1" applyFill="1" applyBorder="1" applyAlignment="1">
      <alignment horizontal="left" vertical="center" wrapText="1"/>
    </xf>
    <xf numFmtId="0" fontId="9" fillId="34" borderId="10" xfId="0" applyFont="1" applyFill="1" applyBorder="1" applyAlignment="1">
      <alignment wrapText="1"/>
    </xf>
    <xf numFmtId="49" fontId="9" fillId="34" borderId="10" xfId="0" applyNumberFormat="1" applyFont="1" applyFill="1" applyBorder="1" applyAlignment="1">
      <alignment wrapText="1"/>
    </xf>
    <xf numFmtId="180" fontId="9" fillId="34" borderId="10" xfId="0" applyNumberFormat="1" applyFont="1" applyFill="1" applyBorder="1" applyAlignment="1">
      <alignment horizontal="left" vertical="center" wrapText="1"/>
    </xf>
    <xf numFmtId="181" fontId="9" fillId="34" borderId="10" xfId="0" applyNumberFormat="1" applyFont="1" applyFill="1" applyBorder="1" applyAlignment="1">
      <alignment wrapText="1"/>
    </xf>
    <xf numFmtId="0" fontId="9" fillId="34" borderId="10" xfId="0" applyFont="1" applyFill="1" applyBorder="1" applyAlignment="1">
      <alignment vertical="distributed" wrapText="1"/>
    </xf>
    <xf numFmtId="0" fontId="0" fillId="34" borderId="0" xfId="0" applyFont="1" applyFill="1" applyAlignment="1">
      <alignment vertical="distributed" wrapText="1"/>
    </xf>
    <xf numFmtId="0" fontId="9" fillId="34" borderId="10" xfId="0" applyFont="1" applyFill="1" applyBorder="1" applyAlignment="1">
      <alignment horizontal="left" vertical="center" wrapText="1"/>
    </xf>
    <xf numFmtId="49" fontId="9" fillId="33" borderId="10" xfId="0" applyNumberFormat="1" applyFont="1" applyFill="1" applyBorder="1" applyAlignment="1">
      <alignment wrapText="1"/>
    </xf>
    <xf numFmtId="180" fontId="9" fillId="33" borderId="10" xfId="0" applyNumberFormat="1" applyFont="1" applyFill="1" applyBorder="1" applyAlignment="1">
      <alignment horizontal="left" vertical="center" wrapText="1"/>
    </xf>
    <xf numFmtId="181" fontId="9" fillId="33" borderId="10" xfId="0" applyNumberFormat="1" applyFont="1" applyFill="1" applyBorder="1" applyAlignment="1">
      <alignment wrapText="1"/>
    </xf>
    <xf numFmtId="0" fontId="9" fillId="34" borderId="10" xfId="0" applyNumberFormat="1" applyFont="1" applyFill="1" applyBorder="1" applyAlignment="1">
      <alignment vertical="top" wrapText="1"/>
    </xf>
    <xf numFmtId="0" fontId="9" fillId="33" borderId="10" xfId="0" applyNumberFormat="1" applyFont="1" applyFill="1" applyBorder="1" applyAlignment="1">
      <alignment vertical="top" wrapText="1"/>
    </xf>
    <xf numFmtId="0" fontId="0" fillId="34" borderId="0" xfId="0" applyFont="1" applyFill="1" applyAlignment="1">
      <alignment/>
    </xf>
    <xf numFmtId="0" fontId="0" fillId="33" borderId="0" xfId="0" applyFont="1" applyFill="1" applyAlignment="1">
      <alignment/>
    </xf>
    <xf numFmtId="49" fontId="9" fillId="34" borderId="10" xfId="0" applyNumberFormat="1" applyFont="1" applyFill="1" applyBorder="1" applyAlignment="1">
      <alignment vertical="distributed" wrapText="1"/>
    </xf>
    <xf numFmtId="181" fontId="9" fillId="34" borderId="10" xfId="0" applyNumberFormat="1" applyFont="1" applyFill="1" applyBorder="1" applyAlignment="1">
      <alignment vertical="distributed" wrapText="1"/>
    </xf>
    <xf numFmtId="0" fontId="12" fillId="34" borderId="10" xfId="0" applyFont="1" applyFill="1" applyBorder="1" applyAlignment="1">
      <alignment horizontal="left" vertical="distributed" wrapText="1"/>
    </xf>
    <xf numFmtId="0" fontId="12" fillId="34" borderId="10" xfId="0" applyFont="1" applyFill="1" applyBorder="1" applyAlignment="1">
      <alignment wrapText="1"/>
    </xf>
    <xf numFmtId="49" fontId="12" fillId="34" borderId="10" xfId="0" applyNumberFormat="1" applyFont="1" applyFill="1" applyBorder="1" applyAlignment="1">
      <alignment wrapText="1"/>
    </xf>
    <xf numFmtId="180" fontId="12" fillId="34" borderId="10" xfId="0" applyNumberFormat="1" applyFont="1" applyFill="1" applyBorder="1" applyAlignment="1">
      <alignment horizontal="left" vertical="center" wrapText="1"/>
    </xf>
    <xf numFmtId="181" fontId="12" fillId="34" borderId="10" xfId="0" applyNumberFormat="1" applyFont="1" applyFill="1" applyBorder="1" applyAlignment="1">
      <alignment wrapText="1"/>
    </xf>
    <xf numFmtId="0" fontId="12" fillId="34" borderId="10" xfId="0" applyFont="1" applyFill="1" applyBorder="1" applyAlignment="1">
      <alignment vertical="distributed" wrapText="1"/>
    </xf>
    <xf numFmtId="0" fontId="5" fillId="34" borderId="0" xfId="0" applyFont="1" applyFill="1" applyAlignment="1">
      <alignment/>
    </xf>
    <xf numFmtId="0" fontId="9" fillId="34" borderId="10" xfId="0" applyFont="1" applyFill="1" applyBorder="1" applyAlignment="1">
      <alignment horizontal="left" vertical="top" wrapText="1"/>
    </xf>
    <xf numFmtId="180" fontId="9" fillId="34" borderId="10" xfId="0" applyNumberFormat="1" applyFont="1" applyFill="1" applyBorder="1" applyAlignment="1">
      <alignment horizontal="left" vertical="center"/>
    </xf>
    <xf numFmtId="0" fontId="0" fillId="34" borderId="0" xfId="0" applyFont="1" applyFill="1" applyAlignment="1">
      <alignment vertical="top" wrapText="1"/>
    </xf>
    <xf numFmtId="0" fontId="9" fillId="34" borderId="10" xfId="0" applyFont="1" applyFill="1" applyBorder="1" applyAlignment="1">
      <alignment horizontal="right" wrapText="1"/>
    </xf>
    <xf numFmtId="180" fontId="9" fillId="33" borderId="10" xfId="0" applyNumberFormat="1" applyFont="1" applyFill="1" applyBorder="1" applyAlignment="1">
      <alignment horizontal="left" vertical="center"/>
    </xf>
    <xf numFmtId="49" fontId="9" fillId="34" borderId="10" xfId="0" applyNumberFormat="1" applyFont="1" applyFill="1" applyBorder="1" applyAlignment="1">
      <alignment horizontal="left" vertical="top" wrapText="1"/>
    </xf>
    <xf numFmtId="180" fontId="9" fillId="34" borderId="10" xfId="0" applyNumberFormat="1" applyFont="1" applyFill="1" applyBorder="1" applyAlignment="1">
      <alignment horizontal="left" vertical="top" wrapText="1"/>
    </xf>
    <xf numFmtId="181" fontId="9" fillId="34" borderId="10" xfId="0" applyNumberFormat="1" applyFont="1" applyFill="1" applyBorder="1" applyAlignment="1">
      <alignment horizontal="left" vertical="top" wrapText="1"/>
    </xf>
    <xf numFmtId="0" fontId="9" fillId="34" borderId="10" xfId="0" applyFont="1" applyFill="1" applyBorder="1" applyAlignment="1">
      <alignment vertical="top" wrapText="1"/>
    </xf>
    <xf numFmtId="180" fontId="9" fillId="34" borderId="20" xfId="0" applyNumberFormat="1" applyFont="1" applyFill="1" applyBorder="1" applyAlignment="1">
      <alignment horizontal="left" vertical="top" wrapText="1"/>
    </xf>
    <xf numFmtId="0" fontId="12" fillId="34" borderId="10" xfId="0" applyFont="1" applyFill="1" applyBorder="1" applyAlignment="1">
      <alignment horizontal="left" vertical="top" wrapText="1"/>
    </xf>
    <xf numFmtId="49" fontId="12" fillId="34" borderId="10" xfId="0" applyNumberFormat="1" applyFont="1" applyFill="1" applyBorder="1" applyAlignment="1">
      <alignment horizontal="left" vertical="top" wrapText="1"/>
    </xf>
    <xf numFmtId="180" fontId="12" fillId="34" borderId="10" xfId="0" applyNumberFormat="1" applyFont="1" applyFill="1" applyBorder="1" applyAlignment="1">
      <alignment horizontal="left" vertical="top" wrapText="1"/>
    </xf>
    <xf numFmtId="181" fontId="12" fillId="34" borderId="10" xfId="0" applyNumberFormat="1" applyFont="1" applyFill="1" applyBorder="1" applyAlignment="1">
      <alignment horizontal="left" vertical="top" wrapText="1"/>
    </xf>
    <xf numFmtId="0" fontId="12" fillId="34" borderId="10" xfId="0" applyFont="1" applyFill="1" applyBorder="1" applyAlignment="1">
      <alignment vertical="top" wrapText="1"/>
    </xf>
    <xf numFmtId="0" fontId="9" fillId="33" borderId="10" xfId="0" applyFont="1" applyFill="1" applyBorder="1" applyAlignment="1">
      <alignment horizontal="left" vertical="top" wrapText="1"/>
    </xf>
    <xf numFmtId="49" fontId="9" fillId="33" borderId="10" xfId="0" applyNumberFormat="1" applyFont="1" applyFill="1" applyBorder="1" applyAlignment="1">
      <alignment horizontal="left" vertical="top" wrapText="1"/>
    </xf>
    <xf numFmtId="181" fontId="9" fillId="33" borderId="10" xfId="0" applyNumberFormat="1" applyFont="1" applyFill="1" applyBorder="1" applyAlignment="1">
      <alignment horizontal="left" vertical="top" wrapText="1"/>
    </xf>
    <xf numFmtId="0" fontId="9" fillId="34" borderId="10" xfId="0" applyNumberFormat="1" applyFont="1" applyFill="1" applyBorder="1" applyAlignment="1">
      <alignment horizontal="left" vertical="top" wrapText="1"/>
    </xf>
    <xf numFmtId="0" fontId="9" fillId="34" borderId="11" xfId="0" applyFont="1" applyFill="1" applyBorder="1" applyAlignment="1">
      <alignment horizontal="left" vertical="distributed" wrapText="1"/>
    </xf>
    <xf numFmtId="49" fontId="9" fillId="34" borderId="10" xfId="0" applyNumberFormat="1" applyFont="1" applyFill="1" applyBorder="1" applyAlignment="1">
      <alignment horizontal="left" wrapText="1"/>
    </xf>
    <xf numFmtId="49" fontId="9" fillId="34" borderId="10" xfId="0" applyNumberFormat="1" applyFont="1" applyFill="1" applyBorder="1" applyAlignment="1">
      <alignment horizontal="center" vertical="center" wrapText="1"/>
    </xf>
    <xf numFmtId="181" fontId="9" fillId="34" borderId="10" xfId="0" applyNumberFormat="1" applyFont="1" applyFill="1" applyBorder="1" applyAlignment="1">
      <alignment horizontal="left" vertical="center"/>
    </xf>
    <xf numFmtId="0" fontId="9" fillId="35" borderId="10" xfId="0" applyFont="1" applyFill="1" applyBorder="1" applyAlignment="1">
      <alignment horizontal="left" vertical="distributed" wrapText="1"/>
    </xf>
    <xf numFmtId="0" fontId="9" fillId="35" borderId="10" xfId="0" applyFont="1" applyFill="1" applyBorder="1" applyAlignment="1">
      <alignment horizontal="left" vertical="center" wrapText="1"/>
    </xf>
    <xf numFmtId="0" fontId="9" fillId="35" borderId="10" xfId="0" applyFont="1" applyFill="1" applyBorder="1" applyAlignment="1">
      <alignment wrapText="1"/>
    </xf>
    <xf numFmtId="49" fontId="9" fillId="35" borderId="10" xfId="0" applyNumberFormat="1" applyFont="1" applyFill="1" applyBorder="1" applyAlignment="1">
      <alignment wrapText="1"/>
    </xf>
    <xf numFmtId="0" fontId="9" fillId="35" borderId="10" xfId="0" applyFont="1" applyFill="1" applyBorder="1" applyAlignment="1">
      <alignment horizontal="right" wrapText="1"/>
    </xf>
    <xf numFmtId="180" fontId="9" fillId="35" borderId="10" xfId="0" applyNumberFormat="1" applyFont="1" applyFill="1" applyBorder="1" applyAlignment="1">
      <alignment horizontal="left" vertical="center" wrapText="1"/>
    </xf>
    <xf numFmtId="181" fontId="9" fillId="35" borderId="10" xfId="0" applyNumberFormat="1" applyFont="1" applyFill="1" applyBorder="1" applyAlignment="1">
      <alignment wrapText="1"/>
    </xf>
    <xf numFmtId="0" fontId="9" fillId="35" borderId="10" xfId="0" applyFont="1" applyFill="1" applyBorder="1" applyAlignment="1">
      <alignment vertical="distributed" wrapText="1"/>
    </xf>
    <xf numFmtId="0" fontId="2" fillId="35" borderId="0" xfId="0" applyFont="1" applyFill="1" applyAlignment="1">
      <alignment/>
    </xf>
    <xf numFmtId="0" fontId="0" fillId="35" borderId="0" xfId="0" applyFont="1" applyFill="1" applyAlignment="1">
      <alignment/>
    </xf>
    <xf numFmtId="0" fontId="9" fillId="35" borderId="10" xfId="0" applyFont="1" applyFill="1" applyBorder="1" applyAlignment="1">
      <alignment horizontal="left" vertical="top" wrapText="1"/>
    </xf>
    <xf numFmtId="49" fontId="9" fillId="35" borderId="10" xfId="0" applyNumberFormat="1" applyFont="1" applyFill="1" applyBorder="1" applyAlignment="1">
      <alignment horizontal="left" vertical="top" wrapText="1"/>
    </xf>
    <xf numFmtId="180" fontId="9" fillId="35" borderId="10" xfId="0" applyNumberFormat="1" applyFont="1" applyFill="1" applyBorder="1" applyAlignment="1">
      <alignment horizontal="left" vertical="top" wrapText="1"/>
    </xf>
    <xf numFmtId="181" fontId="9" fillId="35" borderId="10" xfId="0" applyNumberFormat="1" applyFont="1" applyFill="1" applyBorder="1" applyAlignment="1">
      <alignment horizontal="left" vertical="top" wrapText="1"/>
    </xf>
    <xf numFmtId="0" fontId="9" fillId="35" borderId="10" xfId="0" applyFont="1" applyFill="1" applyBorder="1" applyAlignment="1">
      <alignment vertical="top" wrapText="1"/>
    </xf>
    <xf numFmtId="49" fontId="9" fillId="34" borderId="10" xfId="0" applyNumberFormat="1" applyFont="1" applyFill="1" applyBorder="1" applyAlignment="1">
      <alignment vertical="top" wrapText="1"/>
    </xf>
    <xf numFmtId="181" fontId="9" fillId="34" borderId="10" xfId="0" applyNumberFormat="1" applyFont="1" applyFill="1" applyBorder="1" applyAlignment="1">
      <alignment vertical="top" wrapText="1"/>
    </xf>
    <xf numFmtId="0" fontId="13" fillId="34" borderId="0" xfId="0" applyFont="1" applyFill="1" applyAlignment="1">
      <alignment/>
    </xf>
    <xf numFmtId="180" fontId="9" fillId="34" borderId="10" xfId="0" applyNumberFormat="1" applyFont="1" applyFill="1" applyBorder="1" applyAlignment="1">
      <alignment horizontal="right" vertical="center" wrapText="1"/>
    </xf>
    <xf numFmtId="0" fontId="9" fillId="34" borderId="10" xfId="0" applyFont="1" applyFill="1" applyBorder="1" applyAlignment="1">
      <alignment horizontal="left"/>
    </xf>
    <xf numFmtId="180" fontId="9" fillId="34" borderId="0" xfId="0" applyNumberFormat="1" applyFont="1" applyFill="1" applyAlignment="1">
      <alignment horizontal="left" vertical="center" wrapText="1"/>
    </xf>
    <xf numFmtId="180" fontId="9" fillId="34" borderId="11" xfId="0" applyNumberFormat="1" applyFont="1" applyFill="1" applyBorder="1" applyAlignment="1">
      <alignment horizontal="left" vertical="center" wrapText="1"/>
    </xf>
    <xf numFmtId="0" fontId="0" fillId="34" borderId="0" xfId="0" applyFont="1" applyFill="1" applyAlignment="1">
      <alignment horizontal="left" vertical="top"/>
    </xf>
    <xf numFmtId="0" fontId="9" fillId="34" borderId="15" xfId="0" applyFont="1" applyFill="1" applyBorder="1" applyAlignment="1">
      <alignment wrapText="1"/>
    </xf>
    <xf numFmtId="0" fontId="9" fillId="34" borderId="10" xfId="0" applyFont="1" applyFill="1" applyBorder="1" applyAlignment="1">
      <alignment/>
    </xf>
    <xf numFmtId="0" fontId="12" fillId="34" borderId="10" xfId="0" applyFont="1" applyFill="1" applyBorder="1" applyAlignment="1">
      <alignment/>
    </xf>
    <xf numFmtId="0" fontId="9" fillId="34" borderId="15" xfId="0" applyFont="1" applyFill="1" applyBorder="1" applyAlignment="1">
      <alignment vertical="distributed" wrapText="1"/>
    </xf>
    <xf numFmtId="0" fontId="9" fillId="33" borderId="15" xfId="0" applyFont="1" applyFill="1" applyBorder="1" applyAlignment="1">
      <alignment wrapText="1"/>
    </xf>
    <xf numFmtId="0" fontId="0" fillId="33" borderId="0" xfId="0" applyFont="1" applyFill="1" applyAlignment="1">
      <alignment horizontal="left" vertical="top"/>
    </xf>
    <xf numFmtId="0" fontId="9" fillId="33" borderId="15" xfId="0" applyFont="1" applyFill="1" applyBorder="1" applyAlignment="1">
      <alignment horizontal="left" vertical="top" wrapText="1"/>
    </xf>
    <xf numFmtId="0" fontId="12" fillId="33" borderId="10" xfId="0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horizontal="right" wrapText="1"/>
    </xf>
    <xf numFmtId="0" fontId="51" fillId="0" borderId="0" xfId="0" applyFont="1" applyFill="1" applyAlignment="1">
      <alignment horizontal="left"/>
    </xf>
    <xf numFmtId="0" fontId="9" fillId="35" borderId="15" xfId="0" applyFont="1" applyFill="1" applyBorder="1" applyAlignment="1">
      <alignment wrapText="1"/>
    </xf>
    <xf numFmtId="0" fontId="0" fillId="35" borderId="0" xfId="0" applyFont="1" applyFill="1" applyAlignment="1">
      <alignment horizontal="left" vertical="top"/>
    </xf>
    <xf numFmtId="0" fontId="9" fillId="34" borderId="10" xfId="0" applyNumberFormat="1" applyFont="1" applyFill="1" applyBorder="1" applyAlignment="1">
      <alignment horizontal="right" wrapText="1"/>
    </xf>
    <xf numFmtId="0" fontId="10" fillId="34" borderId="0" xfId="0" applyFont="1" applyFill="1" applyAlignment="1">
      <alignment horizontal="left" vertical="top"/>
    </xf>
    <xf numFmtId="0" fontId="50" fillId="34" borderId="10" xfId="0" applyFont="1" applyFill="1" applyBorder="1" applyAlignment="1">
      <alignment/>
    </xf>
    <xf numFmtId="0" fontId="50" fillId="34" borderId="10" xfId="0" applyFont="1" applyFill="1" applyBorder="1" applyAlignment="1">
      <alignment horizontal="left" vertical="center" wrapText="1"/>
    </xf>
    <xf numFmtId="180" fontId="50" fillId="34" borderId="10" xfId="0" applyNumberFormat="1" applyFont="1" applyFill="1" applyBorder="1" applyAlignment="1">
      <alignment/>
    </xf>
    <xf numFmtId="180" fontId="50" fillId="34" borderId="10" xfId="0" applyNumberFormat="1" applyFont="1" applyFill="1" applyBorder="1" applyAlignment="1">
      <alignment horizontal="right"/>
    </xf>
    <xf numFmtId="14" fontId="50" fillId="34" borderId="10" xfId="0" applyNumberFormat="1" applyFont="1" applyFill="1" applyBorder="1" applyAlignment="1">
      <alignment horizontal="center" vertical="center"/>
    </xf>
    <xf numFmtId="0" fontId="50" fillId="34" borderId="10" xfId="0" applyFont="1" applyFill="1" applyBorder="1" applyAlignment="1">
      <alignment wrapText="1"/>
    </xf>
    <xf numFmtId="180" fontId="1" fillId="34" borderId="0" xfId="0" applyNumberFormat="1" applyFont="1" applyFill="1" applyBorder="1" applyAlignment="1">
      <alignment horizontal="right"/>
    </xf>
    <xf numFmtId="14" fontId="2" fillId="34" borderId="0" xfId="0" applyNumberFormat="1" applyFont="1" applyFill="1" applyBorder="1" applyAlignment="1">
      <alignment horizontal="center" vertical="center"/>
    </xf>
    <xf numFmtId="0" fontId="2" fillId="34" borderId="0" xfId="0" applyFont="1" applyFill="1" applyBorder="1" applyAlignment="1">
      <alignment/>
    </xf>
    <xf numFmtId="0" fontId="2" fillId="34" borderId="0" xfId="0" applyFont="1" applyFill="1" applyBorder="1" applyAlignment="1">
      <alignment wrapText="1"/>
    </xf>
    <xf numFmtId="0" fontId="2" fillId="34" borderId="0" xfId="0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horizontal="left" vertical="center" wrapText="1"/>
    </xf>
    <xf numFmtId="180" fontId="2" fillId="34" borderId="0" xfId="0" applyNumberFormat="1" applyFont="1" applyFill="1" applyBorder="1" applyAlignment="1">
      <alignment/>
    </xf>
    <xf numFmtId="0" fontId="2" fillId="34" borderId="10" xfId="0" applyFont="1" applyFill="1" applyBorder="1" applyAlignment="1">
      <alignment wrapText="1"/>
    </xf>
    <xf numFmtId="0" fontId="50" fillId="35" borderId="10" xfId="0" applyFont="1" applyFill="1" applyBorder="1" applyAlignment="1">
      <alignment/>
    </xf>
    <xf numFmtId="0" fontId="50" fillId="35" borderId="10" xfId="0" applyFont="1" applyFill="1" applyBorder="1" applyAlignment="1">
      <alignment horizontal="left" vertical="center" wrapText="1"/>
    </xf>
    <xf numFmtId="180" fontId="50" fillId="35" borderId="10" xfId="0" applyNumberFormat="1" applyFont="1" applyFill="1" applyBorder="1" applyAlignment="1">
      <alignment horizontal="right"/>
    </xf>
    <xf numFmtId="14" fontId="50" fillId="35" borderId="10" xfId="0" applyNumberFormat="1" applyFont="1" applyFill="1" applyBorder="1" applyAlignment="1">
      <alignment horizontal="center" vertical="center"/>
    </xf>
    <xf numFmtId="0" fontId="50" fillId="35" borderId="10" xfId="0" applyFont="1" applyFill="1" applyBorder="1" applyAlignment="1">
      <alignment wrapText="1"/>
    </xf>
    <xf numFmtId="180" fontId="2" fillId="35" borderId="0" xfId="0" applyNumberFormat="1" applyFont="1" applyFill="1" applyBorder="1" applyAlignment="1">
      <alignment horizontal="right"/>
    </xf>
    <xf numFmtId="14" fontId="2" fillId="35" borderId="0" xfId="0" applyNumberFormat="1" applyFont="1" applyFill="1" applyBorder="1" applyAlignment="1">
      <alignment horizontal="center" vertical="center"/>
    </xf>
    <xf numFmtId="0" fontId="2" fillId="35" borderId="0" xfId="0" applyFont="1" applyFill="1" applyBorder="1" applyAlignment="1">
      <alignment/>
    </xf>
    <xf numFmtId="0" fontId="2" fillId="35" borderId="0" xfId="0" applyFont="1" applyFill="1" applyBorder="1" applyAlignment="1">
      <alignment wrapText="1"/>
    </xf>
    <xf numFmtId="0" fontId="2" fillId="35" borderId="0" xfId="0" applyFont="1" applyFill="1" applyBorder="1" applyAlignment="1">
      <alignment horizontal="center" vertical="center"/>
    </xf>
    <xf numFmtId="0" fontId="2" fillId="35" borderId="0" xfId="0" applyFont="1" applyFill="1" applyBorder="1" applyAlignment="1">
      <alignment horizontal="left" vertical="center" wrapText="1"/>
    </xf>
    <xf numFmtId="180" fontId="2" fillId="35" borderId="0" xfId="0" applyNumberFormat="1" applyFont="1" applyFill="1" applyBorder="1" applyAlignment="1">
      <alignment/>
    </xf>
    <xf numFmtId="180" fontId="1" fillId="35" borderId="0" xfId="0" applyNumberFormat="1" applyFont="1" applyFill="1" applyBorder="1" applyAlignment="1">
      <alignment horizontal="right"/>
    </xf>
    <xf numFmtId="180" fontId="50" fillId="35" borderId="10" xfId="0" applyNumberFormat="1" applyFont="1" applyFill="1" applyBorder="1" applyAlignment="1">
      <alignment/>
    </xf>
    <xf numFmtId="14" fontId="50" fillId="35" borderId="10" xfId="0" applyNumberFormat="1" applyFont="1" applyFill="1" applyBorder="1" applyAlignment="1">
      <alignment/>
    </xf>
    <xf numFmtId="6" fontId="9" fillId="34" borderId="10" xfId="0" applyNumberFormat="1" applyFont="1" applyFill="1" applyBorder="1" applyAlignment="1">
      <alignment horizontal="left" vertical="distributed" wrapText="1"/>
    </xf>
    <xf numFmtId="0" fontId="9" fillId="34" borderId="10" xfId="0" applyFont="1" applyFill="1" applyBorder="1" applyAlignment="1">
      <alignment horizontal="center" vertical="distributed" wrapText="1"/>
    </xf>
    <xf numFmtId="8" fontId="9" fillId="34" borderId="10" xfId="0" applyNumberFormat="1" applyFont="1" applyFill="1" applyBorder="1" applyAlignment="1">
      <alignment horizontal="left" vertical="distributed" wrapText="1"/>
    </xf>
    <xf numFmtId="181" fontId="9" fillId="34" borderId="10" xfId="0" applyNumberFormat="1" applyFont="1" applyFill="1" applyBorder="1" applyAlignment="1">
      <alignment horizontal="left" vertical="distributed" wrapText="1"/>
    </xf>
    <xf numFmtId="0" fontId="9" fillId="34" borderId="0" xfId="0" applyFont="1" applyFill="1" applyAlignment="1">
      <alignment wrapText="1"/>
    </xf>
    <xf numFmtId="49" fontId="9" fillId="34" borderId="10" xfId="0" applyNumberFormat="1" applyFont="1" applyFill="1" applyBorder="1" applyAlignment="1">
      <alignment horizontal="right" wrapText="1"/>
    </xf>
    <xf numFmtId="0" fontId="11" fillId="34" borderId="10" xfId="0" applyFont="1" applyFill="1" applyBorder="1" applyAlignment="1">
      <alignment horizontal="center" vertical="center" wrapText="1"/>
    </xf>
    <xf numFmtId="0" fontId="50" fillId="34" borderId="19" xfId="0" applyFont="1" applyFill="1" applyBorder="1" applyAlignment="1">
      <alignment horizontal="right" wrapText="1"/>
    </xf>
    <xf numFmtId="180" fontId="50" fillId="34" borderId="10" xfId="0" applyNumberFormat="1" applyFont="1" applyFill="1" applyBorder="1" applyAlignment="1">
      <alignment wrapText="1"/>
    </xf>
    <xf numFmtId="0" fontId="50" fillId="34" borderId="17" xfId="0" applyNumberFormat="1" applyFont="1" applyFill="1" applyBorder="1" applyAlignment="1">
      <alignment horizontal="left" vertical="top" wrapText="1"/>
    </xf>
    <xf numFmtId="0" fontId="50" fillId="34" borderId="10" xfId="0" applyFont="1" applyFill="1" applyBorder="1" applyAlignment="1">
      <alignment vertical="top" wrapText="1"/>
    </xf>
    <xf numFmtId="180" fontId="2" fillId="34" borderId="0" xfId="0" applyNumberFormat="1" applyFont="1" applyFill="1" applyBorder="1" applyAlignment="1">
      <alignment/>
    </xf>
    <xf numFmtId="0" fontId="0" fillId="34" borderId="0" xfId="0" applyFont="1" applyFill="1" applyAlignment="1">
      <alignment wrapText="1"/>
    </xf>
    <xf numFmtId="0" fontId="50" fillId="33" borderId="19" xfId="0" applyFont="1" applyFill="1" applyBorder="1" applyAlignment="1">
      <alignment horizontal="right" wrapText="1"/>
    </xf>
    <xf numFmtId="0" fontId="50" fillId="33" borderId="10" xfId="0" applyFont="1" applyFill="1" applyBorder="1" applyAlignment="1">
      <alignment wrapText="1"/>
    </xf>
    <xf numFmtId="180" fontId="50" fillId="33" borderId="10" xfId="0" applyNumberFormat="1" applyFont="1" applyFill="1" applyBorder="1" applyAlignment="1">
      <alignment/>
    </xf>
    <xf numFmtId="0" fontId="50" fillId="33" borderId="10" xfId="0" applyFont="1" applyFill="1" applyBorder="1" applyAlignment="1">
      <alignment/>
    </xf>
    <xf numFmtId="0" fontId="50" fillId="34" borderId="10" xfId="0" applyNumberFormat="1" applyFont="1" applyFill="1" applyBorder="1" applyAlignment="1">
      <alignment horizontal="left" vertical="top" wrapText="1"/>
    </xf>
    <xf numFmtId="14" fontId="50" fillId="34" borderId="10" xfId="0" applyNumberFormat="1" applyFont="1" applyFill="1" applyBorder="1" applyAlignment="1">
      <alignment/>
    </xf>
    <xf numFmtId="14" fontId="50" fillId="34" borderId="10" xfId="0" applyNumberFormat="1" applyFont="1" applyFill="1" applyBorder="1" applyAlignment="1">
      <alignment horizontal="left"/>
    </xf>
    <xf numFmtId="180" fontId="50" fillId="34" borderId="10" xfId="0" applyNumberFormat="1" applyFont="1" applyFill="1" applyBorder="1" applyAlignment="1">
      <alignment horizontal="right" vertical="center"/>
    </xf>
    <xf numFmtId="14" fontId="50" fillId="34" borderId="10" xfId="0" applyNumberFormat="1" applyFont="1" applyFill="1" applyBorder="1" applyAlignment="1">
      <alignment horizontal="left" vertical="center"/>
    </xf>
    <xf numFmtId="0" fontId="50" fillId="34" borderId="10" xfId="0" applyFont="1" applyFill="1" applyBorder="1" applyAlignment="1">
      <alignment horizontal="left" wrapText="1"/>
    </xf>
    <xf numFmtId="0" fontId="50" fillId="34" borderId="10" xfId="0" applyNumberFormat="1" applyFont="1" applyFill="1" applyBorder="1" applyAlignment="1">
      <alignment vertical="top" wrapText="1"/>
    </xf>
    <xf numFmtId="4" fontId="50" fillId="34" borderId="10" xfId="0" applyNumberFormat="1" applyFont="1" applyFill="1" applyBorder="1" applyAlignment="1">
      <alignment vertical="top"/>
    </xf>
    <xf numFmtId="14" fontId="50" fillId="34" borderId="10" xfId="0" applyNumberFormat="1" applyFont="1" applyFill="1" applyBorder="1" applyAlignment="1">
      <alignment horizontal="left" vertical="top" wrapText="1"/>
    </xf>
    <xf numFmtId="0" fontId="50" fillId="34" borderId="12" xfId="0" applyNumberFormat="1" applyFont="1" applyFill="1" applyBorder="1" applyAlignment="1">
      <alignment vertical="top" wrapText="1"/>
    </xf>
    <xf numFmtId="4" fontId="50" fillId="34" borderId="12" xfId="0" applyNumberFormat="1" applyFont="1" applyFill="1" applyBorder="1" applyAlignment="1">
      <alignment vertical="top"/>
    </xf>
    <xf numFmtId="180" fontId="50" fillId="34" borderId="12" xfId="0" applyNumberFormat="1" applyFont="1" applyFill="1" applyBorder="1" applyAlignment="1">
      <alignment wrapText="1"/>
    </xf>
    <xf numFmtId="0" fontId="50" fillId="34" borderId="12" xfId="0" applyNumberFormat="1" applyFont="1" applyFill="1" applyBorder="1" applyAlignment="1">
      <alignment horizontal="left" vertical="top" wrapText="1"/>
    </xf>
    <xf numFmtId="0" fontId="50" fillId="34" borderId="12" xfId="0" applyFont="1" applyFill="1" applyBorder="1" applyAlignment="1">
      <alignment wrapText="1"/>
    </xf>
    <xf numFmtId="180" fontId="50" fillId="34" borderId="10" xfId="0" applyNumberFormat="1" applyFont="1" applyFill="1" applyBorder="1" applyAlignment="1">
      <alignment vertical="center"/>
    </xf>
    <xf numFmtId="14" fontId="50" fillId="34" borderId="10" xfId="0" applyNumberFormat="1" applyFont="1" applyFill="1" applyBorder="1" applyAlignment="1">
      <alignment vertical="center"/>
    </xf>
    <xf numFmtId="0" fontId="51" fillId="34" borderId="0" xfId="0" applyFont="1" applyFill="1" applyAlignment="1">
      <alignment wrapText="1"/>
    </xf>
    <xf numFmtId="0" fontId="50" fillId="34" borderId="20" xfId="0" applyFont="1" applyFill="1" applyBorder="1" applyAlignment="1">
      <alignment wrapText="1"/>
    </xf>
    <xf numFmtId="180" fontId="50" fillId="34" borderId="20" xfId="0" applyNumberFormat="1" applyFont="1" applyFill="1" applyBorder="1" applyAlignment="1">
      <alignment wrapText="1"/>
    </xf>
    <xf numFmtId="14" fontId="50" fillId="34" borderId="20" xfId="0" applyNumberFormat="1" applyFont="1" applyFill="1" applyBorder="1" applyAlignment="1">
      <alignment horizontal="left"/>
    </xf>
    <xf numFmtId="0" fontId="50" fillId="34" borderId="11" xfId="52" applyFont="1" applyFill="1" applyBorder="1" applyAlignment="1">
      <alignment horizontal="left" vertical="center" wrapText="1"/>
      <protection/>
    </xf>
    <xf numFmtId="180" fontId="50" fillId="34" borderId="10" xfId="52" applyNumberFormat="1" applyFont="1" applyFill="1" applyBorder="1">
      <alignment/>
      <protection/>
    </xf>
    <xf numFmtId="180" fontId="50" fillId="34" borderId="10" xfId="52" applyNumberFormat="1" applyFont="1" applyFill="1" applyBorder="1" applyAlignment="1">
      <alignment horizontal="right"/>
      <protection/>
    </xf>
    <xf numFmtId="14" fontId="50" fillId="34" borderId="10" xfId="52" applyNumberFormat="1" applyFont="1" applyFill="1" applyBorder="1" applyAlignment="1">
      <alignment horizontal="center" vertical="center"/>
      <protection/>
    </xf>
    <xf numFmtId="0" fontId="50" fillId="34" borderId="10" xfId="52" applyFont="1" applyFill="1" applyBorder="1">
      <alignment/>
      <protection/>
    </xf>
    <xf numFmtId="0" fontId="50" fillId="34" borderId="10" xfId="52" applyFont="1" applyFill="1" applyBorder="1" applyAlignment="1">
      <alignment wrapText="1"/>
      <protection/>
    </xf>
    <xf numFmtId="181" fontId="50" fillId="34" borderId="10" xfId="0" applyNumberFormat="1" applyFont="1" applyFill="1" applyBorder="1" applyAlignment="1">
      <alignment horizontal="right"/>
    </xf>
    <xf numFmtId="181" fontId="50" fillId="34" borderId="10" xfId="0" applyNumberFormat="1" applyFont="1" applyFill="1" applyBorder="1" applyAlignment="1">
      <alignment horizontal="right" vertical="center"/>
    </xf>
    <xf numFmtId="181" fontId="50" fillId="33" borderId="10" xfId="0" applyNumberFormat="1" applyFont="1" applyFill="1" applyBorder="1" applyAlignment="1">
      <alignment horizontal="right"/>
    </xf>
    <xf numFmtId="181" fontId="50" fillId="33" borderId="10" xfId="0" applyNumberFormat="1" applyFont="1" applyFill="1" applyBorder="1" applyAlignment="1">
      <alignment horizontal="right" vertical="center"/>
    </xf>
    <xf numFmtId="14" fontId="50" fillId="33" borderId="10" xfId="0" applyNumberFormat="1" applyFont="1" applyFill="1" applyBorder="1" applyAlignment="1">
      <alignment horizontal="left"/>
    </xf>
    <xf numFmtId="0" fontId="50" fillId="33" borderId="10" xfId="0" applyFont="1" applyFill="1" applyBorder="1" applyAlignment="1">
      <alignment horizontal="left" wrapText="1"/>
    </xf>
    <xf numFmtId="14" fontId="50" fillId="33" borderId="10" xfId="0" applyNumberFormat="1" applyFont="1" applyFill="1" applyBorder="1" applyAlignment="1">
      <alignment/>
    </xf>
    <xf numFmtId="181" fontId="50" fillId="34" borderId="10" xfId="0" applyNumberFormat="1" applyFont="1" applyFill="1" applyBorder="1" applyAlignment="1">
      <alignment/>
    </xf>
    <xf numFmtId="4" fontId="50" fillId="34" borderId="15" xfId="0" applyNumberFormat="1" applyFont="1" applyFill="1" applyBorder="1" applyAlignment="1">
      <alignment/>
    </xf>
    <xf numFmtId="4" fontId="50" fillId="34" borderId="10" xfId="0" applyNumberFormat="1" applyFont="1" applyFill="1" applyBorder="1" applyAlignment="1">
      <alignment horizontal="right"/>
    </xf>
    <xf numFmtId="0" fontId="50" fillId="34" borderId="11" xfId="0" applyFont="1" applyFill="1" applyBorder="1" applyAlignment="1">
      <alignment horizontal="left" vertical="center" wrapText="1"/>
    </xf>
    <xf numFmtId="4" fontId="50" fillId="34" borderId="10" xfId="0" applyNumberFormat="1" applyFont="1" applyFill="1" applyBorder="1" applyAlignment="1">
      <alignment/>
    </xf>
    <xf numFmtId="0" fontId="50" fillId="0" borderId="10" xfId="0" applyFont="1" applyFill="1" applyBorder="1" applyAlignment="1">
      <alignment/>
    </xf>
    <xf numFmtId="0" fontId="50" fillId="36" borderId="13" xfId="0" applyFont="1" applyFill="1" applyBorder="1" applyAlignment="1">
      <alignment wrapText="1"/>
    </xf>
    <xf numFmtId="0" fontId="50" fillId="36" borderId="13" xfId="0" applyFont="1" applyFill="1" applyBorder="1" applyAlignment="1">
      <alignment horizontal="left" wrapText="1"/>
    </xf>
    <xf numFmtId="181" fontId="50" fillId="36" borderId="13" xfId="0" applyNumberFormat="1" applyFont="1" applyFill="1" applyBorder="1" applyAlignment="1">
      <alignment horizontal="right"/>
    </xf>
    <xf numFmtId="0" fontId="50" fillId="36" borderId="10" xfId="0" applyFont="1" applyFill="1" applyBorder="1" applyAlignment="1">
      <alignment/>
    </xf>
    <xf numFmtId="0" fontId="50" fillId="36" borderId="13" xfId="0" applyFont="1" applyFill="1" applyBorder="1" applyAlignment="1">
      <alignment/>
    </xf>
    <xf numFmtId="14" fontId="50" fillId="36" borderId="13" xfId="0" applyNumberFormat="1" applyFont="1" applyFill="1" applyBorder="1" applyAlignment="1">
      <alignment horizontal="left" wrapText="1"/>
    </xf>
    <xf numFmtId="0" fontId="50" fillId="34" borderId="10" xfId="0" applyFont="1" applyFill="1" applyBorder="1" applyAlignment="1">
      <alignment horizontal="center" wrapText="1"/>
    </xf>
    <xf numFmtId="0" fontId="8" fillId="0" borderId="11" xfId="0" applyFont="1" applyFill="1" applyBorder="1" applyAlignment="1">
      <alignment horizontal="left"/>
    </xf>
    <xf numFmtId="0" fontId="3" fillId="0" borderId="2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/>
    </xf>
    <xf numFmtId="0" fontId="8" fillId="0" borderId="14" xfId="0" applyFont="1" applyFill="1" applyBorder="1" applyAlignment="1">
      <alignment horizontal="left"/>
    </xf>
    <xf numFmtId="0" fontId="8" fillId="0" borderId="15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left"/>
    </xf>
    <xf numFmtId="0" fontId="8" fillId="0" borderId="11" xfId="0" applyFont="1" applyFill="1" applyBorder="1" applyAlignment="1">
      <alignment horizontal="left" vertical="distributed" wrapText="1"/>
    </xf>
    <xf numFmtId="0" fontId="8" fillId="0" borderId="14" xfId="0" applyFont="1" applyFill="1" applyBorder="1" applyAlignment="1">
      <alignment horizontal="left" vertical="distributed" wrapText="1"/>
    </xf>
    <xf numFmtId="0" fontId="8" fillId="0" borderId="15" xfId="0" applyFont="1" applyFill="1" applyBorder="1" applyAlignment="1">
      <alignment horizontal="left" vertical="distributed" wrapText="1"/>
    </xf>
    <xf numFmtId="0" fontId="8" fillId="0" borderId="11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left" vertical="top" wrapText="1"/>
    </xf>
    <xf numFmtId="0" fontId="8" fillId="0" borderId="14" xfId="0" applyFont="1" applyFill="1" applyBorder="1" applyAlignment="1">
      <alignment horizontal="left" vertical="top" wrapText="1"/>
    </xf>
    <xf numFmtId="0" fontId="8" fillId="0" borderId="15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9" xfId="0" applyFont="1" applyFill="1" applyBorder="1" applyAlignment="1">
      <alignment horizontal="left" vertical="top" wrapText="1"/>
    </xf>
    <xf numFmtId="0" fontId="8" fillId="0" borderId="18" xfId="0" applyFont="1" applyFill="1" applyBorder="1" applyAlignment="1">
      <alignment horizontal="left" vertical="top" wrapText="1"/>
    </xf>
    <xf numFmtId="0" fontId="8" fillId="0" borderId="22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left"/>
    </xf>
    <xf numFmtId="0" fontId="8" fillId="0" borderId="23" xfId="0" applyFont="1" applyFill="1" applyBorder="1" applyAlignment="1">
      <alignment horizontal="left" vertical="top" wrapText="1"/>
    </xf>
    <xf numFmtId="0" fontId="8" fillId="0" borderId="24" xfId="0" applyFont="1" applyFill="1" applyBorder="1" applyAlignment="1">
      <alignment horizontal="left" vertical="top" wrapText="1"/>
    </xf>
    <xf numFmtId="0" fontId="3" fillId="0" borderId="24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51" fillId="0" borderId="19" xfId="0" applyFont="1" applyFill="1" applyBorder="1" applyAlignment="1">
      <alignment horizontal="left"/>
    </xf>
    <xf numFmtId="0" fontId="51" fillId="0" borderId="18" xfId="0" applyFont="1" applyFill="1" applyBorder="1" applyAlignment="1">
      <alignment horizontal="left"/>
    </xf>
    <xf numFmtId="0" fontId="51" fillId="0" borderId="11" xfId="0" applyFont="1" applyFill="1" applyBorder="1" applyAlignment="1">
      <alignment horizontal="left" wrapText="1"/>
    </xf>
    <xf numFmtId="0" fontId="51" fillId="0" borderId="14" xfId="0" applyFont="1" applyFill="1" applyBorder="1" applyAlignment="1">
      <alignment horizontal="left" wrapText="1"/>
    </xf>
    <xf numFmtId="0" fontId="51" fillId="0" borderId="15" xfId="0" applyFont="1" applyFill="1" applyBorder="1" applyAlignment="1">
      <alignment horizontal="left" wrapText="1"/>
    </xf>
    <xf numFmtId="0" fontId="51" fillId="0" borderId="11" xfId="0" applyFont="1" applyFill="1" applyBorder="1" applyAlignment="1">
      <alignment horizontal="left" vertical="top" wrapText="1"/>
    </xf>
    <xf numFmtId="0" fontId="51" fillId="0" borderId="14" xfId="0" applyFont="1" applyFill="1" applyBorder="1" applyAlignment="1">
      <alignment horizontal="left" vertical="top" wrapText="1"/>
    </xf>
    <xf numFmtId="0" fontId="51" fillId="0" borderId="21" xfId="0" applyFont="1" applyFill="1" applyBorder="1" applyAlignment="1">
      <alignment horizontal="left" vertical="top" wrapText="1"/>
    </xf>
    <xf numFmtId="0" fontId="51" fillId="0" borderId="0" xfId="0" applyFont="1" applyFill="1" applyBorder="1" applyAlignment="1">
      <alignment horizontal="left" vertical="top" wrapText="1"/>
    </xf>
    <xf numFmtId="0" fontId="51" fillId="0" borderId="19" xfId="0" applyFont="1" applyFill="1" applyBorder="1" applyAlignment="1">
      <alignment horizontal="left" wrapText="1"/>
    </xf>
    <xf numFmtId="0" fontId="51" fillId="0" borderId="18" xfId="0" applyFont="1" applyFill="1" applyBorder="1" applyAlignment="1">
      <alignment horizontal="left" wrapText="1"/>
    </xf>
    <xf numFmtId="0" fontId="52" fillId="0" borderId="19" xfId="0" applyFont="1" applyFill="1" applyBorder="1" applyAlignment="1">
      <alignment vertical="top" wrapText="1"/>
    </xf>
    <xf numFmtId="0" fontId="52" fillId="0" borderId="18" xfId="0" applyFont="1" applyFill="1" applyBorder="1" applyAlignment="1">
      <alignment vertical="top" wrapText="1"/>
    </xf>
    <xf numFmtId="0" fontId="51" fillId="0" borderId="11" xfId="0" applyFont="1" applyFill="1" applyBorder="1" applyAlignment="1">
      <alignment horizontal="left" vertical="center" wrapText="1"/>
    </xf>
    <xf numFmtId="0" fontId="51" fillId="0" borderId="15" xfId="0" applyFont="1" applyFill="1" applyBorder="1" applyAlignment="1">
      <alignment horizontal="left" vertical="center" wrapText="1"/>
    </xf>
    <xf numFmtId="0" fontId="51" fillId="0" borderId="0" xfId="0" applyFont="1" applyFill="1" applyAlignment="1">
      <alignment horizontal="left"/>
    </xf>
    <xf numFmtId="0" fontId="51" fillId="0" borderId="24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center" wrapText="1"/>
    </xf>
    <xf numFmtId="0" fontId="9" fillId="0" borderId="11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/>
    </xf>
    <xf numFmtId="0" fontId="9" fillId="34" borderId="11" xfId="0" applyFont="1" applyFill="1" applyBorder="1" applyAlignment="1">
      <alignment wrapText="1"/>
    </xf>
    <xf numFmtId="0" fontId="9" fillId="0" borderId="11" xfId="0" applyFont="1" applyFill="1" applyBorder="1" applyAlignment="1">
      <alignment wrapText="1"/>
    </xf>
    <xf numFmtId="0" fontId="9" fillId="0" borderId="23" xfId="0" applyFont="1" applyFill="1" applyBorder="1" applyAlignment="1">
      <alignment vertical="center" wrapText="1"/>
    </xf>
    <xf numFmtId="0" fontId="9" fillId="0" borderId="21" xfId="0" applyFont="1" applyFill="1" applyBorder="1" applyAlignment="1">
      <alignment vertical="center" wrapText="1"/>
    </xf>
    <xf numFmtId="0" fontId="9" fillId="0" borderId="19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wrapText="1"/>
    </xf>
    <xf numFmtId="0" fontId="9" fillId="33" borderId="11" xfId="0" applyFont="1" applyFill="1" applyBorder="1" applyAlignment="1">
      <alignment wrapText="1"/>
    </xf>
    <xf numFmtId="0" fontId="9" fillId="34" borderId="11" xfId="0" applyFont="1" applyFill="1" applyBorder="1" applyAlignment="1">
      <alignment vertical="distributed" wrapText="1"/>
    </xf>
    <xf numFmtId="0" fontId="9" fillId="0" borderId="11" xfId="0" applyFont="1" applyFill="1" applyBorder="1" applyAlignment="1">
      <alignment vertical="distributed" wrapText="1"/>
    </xf>
    <xf numFmtId="0" fontId="9" fillId="34" borderId="11" xfId="0" applyFont="1" applyFill="1" applyBorder="1" applyAlignment="1">
      <alignment vertical="top" wrapText="1"/>
    </xf>
    <xf numFmtId="0" fontId="12" fillId="34" borderId="11" xfId="0" applyFont="1" applyFill="1" applyBorder="1" applyAlignment="1">
      <alignment wrapText="1"/>
    </xf>
    <xf numFmtId="0" fontId="9" fillId="34" borderId="11" xfId="0" applyFont="1" applyFill="1" applyBorder="1" applyAlignment="1">
      <alignment horizontal="left" vertical="top" wrapText="1"/>
    </xf>
    <xf numFmtId="0" fontId="12" fillId="34" borderId="11" xfId="0" applyFont="1" applyFill="1" applyBorder="1" applyAlignment="1">
      <alignment horizontal="left" vertical="top" wrapText="1"/>
    </xf>
    <xf numFmtId="0" fontId="9" fillId="35" borderId="11" xfId="0" applyFont="1" applyFill="1" applyBorder="1" applyAlignment="1">
      <alignment horizontal="left" vertical="top" wrapText="1"/>
    </xf>
    <xf numFmtId="0" fontId="9" fillId="35" borderId="11" xfId="0" applyFont="1" applyFill="1" applyBorder="1" applyAlignment="1">
      <alignment wrapText="1"/>
    </xf>
    <xf numFmtId="0" fontId="9" fillId="33" borderId="11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/>
    </xf>
    <xf numFmtId="0" fontId="2" fillId="33" borderId="10" xfId="0" applyFont="1" applyFill="1" applyBorder="1" applyAlignment="1">
      <alignment vertical="distributed" wrapText="1"/>
    </xf>
    <xf numFmtId="0" fontId="2" fillId="34" borderId="10" xfId="0" applyFont="1" applyFill="1" applyBorder="1" applyAlignment="1">
      <alignment vertical="distributed" wrapText="1"/>
    </xf>
    <xf numFmtId="0" fontId="2" fillId="0" borderId="10" xfId="0" applyFont="1" applyFill="1" applyBorder="1" applyAlignment="1">
      <alignment vertical="distributed" wrapText="1"/>
    </xf>
    <xf numFmtId="0" fontId="2" fillId="34" borderId="10" xfId="0" applyFont="1" applyFill="1" applyBorder="1" applyAlignment="1">
      <alignment horizontal="left" vertical="top"/>
    </xf>
    <xf numFmtId="0" fontId="2" fillId="0" borderId="10" xfId="0" applyFont="1" applyFill="1" applyBorder="1" applyAlignment="1">
      <alignment horizontal="left" vertical="top"/>
    </xf>
    <xf numFmtId="0" fontId="0" fillId="0" borderId="10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1" fillId="34" borderId="10" xfId="0" applyFont="1" applyFill="1" applyBorder="1" applyAlignment="1">
      <alignment wrapText="1"/>
    </xf>
    <xf numFmtId="0" fontId="2" fillId="35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left" vertical="top" wrapText="1"/>
    </xf>
    <xf numFmtId="0" fontId="2" fillId="35" borderId="10" xfId="0" applyFont="1" applyFill="1" applyBorder="1" applyAlignment="1">
      <alignment horizontal="left" vertical="top" wrapText="1"/>
    </xf>
    <xf numFmtId="0" fontId="50" fillId="0" borderId="11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/>
    </xf>
    <xf numFmtId="0" fontId="51" fillId="34" borderId="11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 wrapText="1"/>
    </xf>
    <xf numFmtId="180" fontId="2" fillId="0" borderId="10" xfId="0" applyNumberFormat="1" applyFont="1" applyFill="1" applyBorder="1" applyAlignment="1">
      <alignment/>
    </xf>
    <xf numFmtId="0" fontId="51" fillId="0" borderId="23" xfId="0" applyFont="1" applyFill="1" applyBorder="1" applyAlignment="1">
      <alignment horizontal="center" vertical="center" wrapText="1"/>
    </xf>
    <xf numFmtId="0" fontId="51" fillId="33" borderId="11" xfId="0" applyFont="1" applyFill="1" applyBorder="1" applyAlignment="1">
      <alignment horizontal="center" vertical="center" wrapText="1"/>
    </xf>
    <xf numFmtId="0" fontId="50" fillId="34" borderId="11" xfId="0" applyFont="1" applyFill="1" applyBorder="1" applyAlignment="1">
      <alignment wrapText="1"/>
    </xf>
    <xf numFmtId="0" fontId="50" fillId="33" borderId="11" xfId="0" applyFont="1" applyFill="1" applyBorder="1" applyAlignment="1">
      <alignment horizontal="center" vertical="center"/>
    </xf>
    <xf numFmtId="0" fontId="50" fillId="34" borderId="21" xfId="0" applyFont="1" applyFill="1" applyBorder="1" applyAlignment="1">
      <alignment wrapText="1"/>
    </xf>
    <xf numFmtId="0" fontId="50" fillId="34" borderId="11" xfId="0" applyFont="1" applyFill="1" applyBorder="1" applyAlignment="1">
      <alignment horizontal="center" vertical="center"/>
    </xf>
    <xf numFmtId="0" fontId="50" fillId="34" borderId="19" xfId="0" applyFont="1" applyFill="1" applyBorder="1" applyAlignment="1">
      <alignment wrapText="1"/>
    </xf>
    <xf numFmtId="0" fontId="51" fillId="0" borderId="11" xfId="0" applyFont="1" applyFill="1" applyBorder="1" applyAlignment="1">
      <alignment horizontal="center" vertical="center"/>
    </xf>
    <xf numFmtId="14" fontId="51" fillId="36" borderId="23" xfId="0" applyNumberFormat="1" applyFont="1" applyFill="1" applyBorder="1" applyAlignment="1">
      <alignment horizontal="center" vertical="center" wrapText="1"/>
    </xf>
    <xf numFmtId="0" fontId="51" fillId="36" borderId="23" xfId="0" applyFont="1" applyFill="1" applyBorder="1" applyAlignment="1">
      <alignment horizontal="center" vertical="center" wrapText="1"/>
    </xf>
    <xf numFmtId="0" fontId="51" fillId="0" borderId="14" xfId="0" applyFont="1" applyFill="1" applyBorder="1" applyAlignment="1">
      <alignment horizontal="center" vertical="center"/>
    </xf>
    <xf numFmtId="0" fontId="50" fillId="35" borderId="11" xfId="0" applyFont="1" applyFill="1" applyBorder="1" applyAlignment="1">
      <alignment horizontal="center" vertical="center"/>
    </xf>
    <xf numFmtId="180" fontId="2" fillId="0" borderId="10" xfId="0" applyNumberFormat="1" applyFont="1" applyFill="1" applyBorder="1" applyAlignment="1">
      <alignment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467"/>
  <sheetViews>
    <sheetView view="pageBreakPreview" zoomScale="60" zoomScaleNormal="60" zoomScalePageLayoutView="0" workbookViewId="0" topLeftCell="A1">
      <selection activeCell="Q14" sqref="Q14"/>
    </sheetView>
  </sheetViews>
  <sheetFormatPr defaultColWidth="9.140625" defaultRowHeight="12.75"/>
  <cols>
    <col min="1" max="1" width="5.57421875" style="141" customWidth="1"/>
    <col min="2" max="2" width="14.7109375" style="136" customWidth="1"/>
    <col min="3" max="3" width="20.28125" style="204" customWidth="1"/>
    <col min="4" max="4" width="18.28125" style="136" customWidth="1"/>
    <col min="5" max="5" width="10.00390625" style="136" customWidth="1"/>
    <col min="6" max="6" width="21.421875" style="141" customWidth="1"/>
    <col min="7" max="7" width="19.8515625" style="141" customWidth="1"/>
    <col min="8" max="8" width="14.421875" style="136" customWidth="1"/>
    <col min="9" max="9" width="17.421875" style="136" customWidth="1"/>
    <col min="10" max="10" width="24.00390625" style="136" customWidth="1"/>
    <col min="11" max="11" width="9.57421875" style="136" customWidth="1"/>
    <col min="12" max="12" width="11.7109375" style="136" customWidth="1"/>
    <col min="13" max="13" width="9.140625" style="9" customWidth="1"/>
    <col min="14" max="16384" width="9.140625" style="11" customWidth="1"/>
  </cols>
  <sheetData>
    <row r="1" spans="2:13" ht="15.75" customHeight="1">
      <c r="B1" s="142"/>
      <c r="C1" s="143"/>
      <c r="D1" s="142"/>
      <c r="E1" s="144"/>
      <c r="F1" s="145"/>
      <c r="K1" s="146"/>
      <c r="L1" s="146"/>
      <c r="M1" s="475"/>
    </row>
    <row r="2" spans="1:13" ht="23.25" customHeight="1">
      <c r="A2" s="147" t="s">
        <v>1012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8"/>
      <c r="M2" s="2"/>
    </row>
    <row r="3" spans="1:13" ht="24.75" customHeight="1">
      <c r="A3" s="423" t="s">
        <v>2268</v>
      </c>
      <c r="B3" s="423"/>
      <c r="C3" s="423"/>
      <c r="D3" s="423"/>
      <c r="E3" s="423"/>
      <c r="F3" s="423"/>
      <c r="K3" s="146"/>
      <c r="L3" s="146"/>
      <c r="M3" s="2"/>
    </row>
    <row r="4" spans="2:13" ht="15.75" customHeight="1">
      <c r="B4" s="142"/>
      <c r="C4" s="143"/>
      <c r="D4" s="142"/>
      <c r="E4" s="142"/>
      <c r="F4" s="145"/>
      <c r="L4" s="146"/>
      <c r="M4" s="2"/>
    </row>
    <row r="5" spans="1:13" ht="15.75" customHeight="1">
      <c r="A5" s="424" t="s">
        <v>1013</v>
      </c>
      <c r="B5" s="424"/>
      <c r="C5" s="150"/>
      <c r="D5" s="150"/>
      <c r="E5" s="150"/>
      <c r="F5" s="145"/>
      <c r="L5" s="146"/>
      <c r="M5" s="2"/>
    </row>
    <row r="6" spans="1:13" ht="15.75" customHeight="1">
      <c r="A6" s="149"/>
      <c r="B6" s="149"/>
      <c r="C6" s="150"/>
      <c r="D6" s="150"/>
      <c r="E6" s="150"/>
      <c r="F6" s="145"/>
      <c r="L6" s="146"/>
      <c r="M6" s="2"/>
    </row>
    <row r="7" spans="1:13" ht="15.75" customHeight="1">
      <c r="A7" s="141" t="s">
        <v>1014</v>
      </c>
      <c r="B7" s="149"/>
      <c r="C7" s="150"/>
      <c r="D7" s="150"/>
      <c r="E7" s="150"/>
      <c r="F7" s="145"/>
      <c r="M7" s="2"/>
    </row>
    <row r="8" spans="1:13" ht="15.75" customHeight="1">
      <c r="A8" s="149"/>
      <c r="B8" s="149"/>
      <c r="C8" s="150"/>
      <c r="D8" s="150"/>
      <c r="E8" s="150"/>
      <c r="F8" s="145"/>
      <c r="M8" s="2"/>
    </row>
    <row r="9" spans="2:13" ht="15.75" customHeight="1">
      <c r="B9" s="142"/>
      <c r="C9" s="150"/>
      <c r="D9" s="150"/>
      <c r="E9" s="150"/>
      <c r="F9" s="145"/>
      <c r="M9" s="2"/>
    </row>
    <row r="10" spans="1:13" s="6" customFormat="1" ht="171" customHeight="1">
      <c r="A10" s="151" t="s">
        <v>997</v>
      </c>
      <c r="B10" s="152" t="s">
        <v>1015</v>
      </c>
      <c r="C10" s="153" t="s">
        <v>1016</v>
      </c>
      <c r="D10" s="153" t="s">
        <v>1017</v>
      </c>
      <c r="E10" s="153" t="s">
        <v>1018</v>
      </c>
      <c r="F10" s="151" t="s">
        <v>1019</v>
      </c>
      <c r="G10" s="151" t="s">
        <v>1000</v>
      </c>
      <c r="H10" s="152" t="s">
        <v>1020</v>
      </c>
      <c r="I10" s="152" t="s">
        <v>1021</v>
      </c>
      <c r="J10" s="152" t="s">
        <v>1022</v>
      </c>
      <c r="K10" s="152" t="s">
        <v>1023</v>
      </c>
      <c r="L10" s="450" t="s">
        <v>1024</v>
      </c>
      <c r="M10" s="152" t="s">
        <v>2269</v>
      </c>
    </row>
    <row r="11" spans="1:13" ht="21" customHeight="1">
      <c r="A11" s="154">
        <v>1</v>
      </c>
      <c r="B11" s="155">
        <v>2</v>
      </c>
      <c r="C11" s="156" t="s">
        <v>1025</v>
      </c>
      <c r="D11" s="156" t="s">
        <v>1026</v>
      </c>
      <c r="E11" s="156" t="s">
        <v>1027</v>
      </c>
      <c r="F11" s="154">
        <v>6</v>
      </c>
      <c r="G11" s="154">
        <v>7</v>
      </c>
      <c r="H11" s="155">
        <v>8</v>
      </c>
      <c r="I11" s="155">
        <v>9</v>
      </c>
      <c r="J11" s="155">
        <v>10</v>
      </c>
      <c r="K11" s="155">
        <v>11</v>
      </c>
      <c r="L11" s="451">
        <v>12</v>
      </c>
      <c r="M11" s="9">
        <v>13</v>
      </c>
    </row>
    <row r="12" spans="1:12" ht="15.75" customHeight="1">
      <c r="A12" s="425" t="s">
        <v>1028</v>
      </c>
      <c r="B12" s="426"/>
      <c r="C12" s="426"/>
      <c r="D12" s="426"/>
      <c r="E12" s="426"/>
      <c r="F12" s="426"/>
      <c r="G12" s="426"/>
      <c r="H12" s="426"/>
      <c r="I12" s="426"/>
      <c r="J12" s="426"/>
      <c r="K12" s="426"/>
      <c r="L12" s="426"/>
    </row>
    <row r="13" spans="1:12" ht="15.75" customHeight="1">
      <c r="A13" s="406" t="s">
        <v>1067</v>
      </c>
      <c r="B13" s="406"/>
      <c r="C13" s="406"/>
      <c r="D13" s="406"/>
      <c r="E13" s="406"/>
      <c r="F13" s="406"/>
      <c r="G13" s="406"/>
      <c r="H13" s="406"/>
      <c r="I13" s="406"/>
      <c r="J13" s="406"/>
      <c r="K13" s="406"/>
      <c r="L13" s="406"/>
    </row>
    <row r="14" spans="1:13" ht="78.75">
      <c r="A14" s="230">
        <v>1</v>
      </c>
      <c r="B14" s="230" t="s">
        <v>1029</v>
      </c>
      <c r="C14" s="267" t="s">
        <v>1030</v>
      </c>
      <c r="D14" s="341" t="s">
        <v>1031</v>
      </c>
      <c r="E14" s="268" t="s">
        <v>1032</v>
      </c>
      <c r="F14" s="269">
        <v>6354456.24</v>
      </c>
      <c r="G14" s="269">
        <v>2795635.96</v>
      </c>
      <c r="H14" s="227" t="s">
        <v>1033</v>
      </c>
      <c r="I14" s="224"/>
      <c r="J14" s="224" t="s">
        <v>4</v>
      </c>
      <c r="K14" s="342" t="s">
        <v>1034</v>
      </c>
      <c r="L14" s="452"/>
      <c r="M14" s="7" t="s">
        <v>2270</v>
      </c>
    </row>
    <row r="15" spans="1:12" ht="15.75" customHeight="1">
      <c r="A15" s="418" t="s">
        <v>1035</v>
      </c>
      <c r="B15" s="418"/>
      <c r="C15" s="418"/>
      <c r="D15" s="418"/>
      <c r="E15" s="418"/>
      <c r="F15" s="165">
        <f>F14</f>
        <v>6354456.24</v>
      </c>
      <c r="G15" s="165">
        <f>G14</f>
        <v>2795635.96</v>
      </c>
      <c r="H15" s="162"/>
      <c r="I15" s="163"/>
      <c r="J15" s="163"/>
      <c r="K15" s="163"/>
      <c r="L15" s="453"/>
    </row>
    <row r="16" spans="1:12" ht="15.75" customHeight="1">
      <c r="A16" s="166"/>
      <c r="B16" s="166"/>
      <c r="C16" s="166"/>
      <c r="D16" s="166"/>
      <c r="E16" s="167"/>
      <c r="F16" s="165"/>
      <c r="G16" s="165"/>
      <c r="H16" s="162"/>
      <c r="I16" s="163"/>
      <c r="J16" s="163"/>
      <c r="K16" s="163"/>
      <c r="L16" s="453"/>
    </row>
    <row r="17" spans="1:40" s="427" customFormat="1" ht="15.75" customHeight="1">
      <c r="A17" s="401" t="s">
        <v>1036</v>
      </c>
      <c r="B17" s="401"/>
      <c r="C17" s="401"/>
      <c r="D17" s="401"/>
      <c r="E17" s="401"/>
      <c r="F17" s="401"/>
      <c r="G17" s="401"/>
      <c r="H17" s="401"/>
      <c r="I17" s="401"/>
      <c r="J17" s="401"/>
      <c r="K17" s="401"/>
      <c r="L17" s="401"/>
      <c r="M17" s="401"/>
      <c r="N17" s="401"/>
      <c r="O17" s="401"/>
      <c r="P17" s="401"/>
      <c r="Q17" s="401"/>
      <c r="R17" s="401"/>
      <c r="S17" s="401"/>
      <c r="T17" s="401"/>
      <c r="U17" s="401"/>
      <c r="V17" s="401"/>
      <c r="W17" s="401"/>
      <c r="X17" s="401"/>
      <c r="Y17" s="401"/>
      <c r="Z17" s="401"/>
      <c r="AA17" s="401"/>
      <c r="AB17" s="401"/>
      <c r="AC17" s="401"/>
      <c r="AD17" s="401"/>
      <c r="AE17" s="401"/>
      <c r="AF17" s="401"/>
      <c r="AG17" s="401"/>
      <c r="AH17" s="401"/>
      <c r="AI17" s="401"/>
      <c r="AJ17" s="401"/>
      <c r="AK17" s="401"/>
      <c r="AL17" s="401"/>
      <c r="AM17" s="401"/>
      <c r="AN17" s="401"/>
    </row>
    <row r="18" spans="1:13" s="12" customFormat="1" ht="47.25">
      <c r="A18" s="158">
        <v>2</v>
      </c>
      <c r="B18" s="158" t="s">
        <v>1037</v>
      </c>
      <c r="C18" s="158" t="s">
        <v>1038</v>
      </c>
      <c r="D18" s="158"/>
      <c r="E18" s="158"/>
      <c r="F18" s="168">
        <v>83316.35</v>
      </c>
      <c r="G18" s="168">
        <v>83316.35</v>
      </c>
      <c r="H18" s="162"/>
      <c r="I18" s="163"/>
      <c r="J18" s="163"/>
      <c r="K18" s="163"/>
      <c r="L18" s="453"/>
      <c r="M18" s="7" t="s">
        <v>2276</v>
      </c>
    </row>
    <row r="19" spans="1:13" s="12" customFormat="1" ht="47.25">
      <c r="A19" s="158">
        <v>3</v>
      </c>
      <c r="B19" s="158" t="s">
        <v>1037</v>
      </c>
      <c r="C19" s="158" t="s">
        <v>1039</v>
      </c>
      <c r="D19" s="158"/>
      <c r="E19" s="158"/>
      <c r="F19" s="168">
        <v>82799.17</v>
      </c>
      <c r="G19" s="168">
        <v>82799.17</v>
      </c>
      <c r="H19" s="162"/>
      <c r="I19" s="163"/>
      <c r="J19" s="163"/>
      <c r="K19" s="163"/>
      <c r="L19" s="453"/>
      <c r="M19" s="7" t="s">
        <v>2276</v>
      </c>
    </row>
    <row r="20" spans="1:13" s="12" customFormat="1" ht="60.75" customHeight="1">
      <c r="A20" s="158">
        <v>4</v>
      </c>
      <c r="B20" s="158" t="s">
        <v>1040</v>
      </c>
      <c r="C20" s="158" t="s">
        <v>1041</v>
      </c>
      <c r="D20" s="158"/>
      <c r="E20" s="158"/>
      <c r="F20" s="168">
        <v>415956.72</v>
      </c>
      <c r="G20" s="168">
        <v>360495.84</v>
      </c>
      <c r="H20" s="162"/>
      <c r="I20" s="163"/>
      <c r="J20" s="163"/>
      <c r="K20" s="163"/>
      <c r="L20" s="453"/>
      <c r="M20" s="7" t="s">
        <v>2276</v>
      </c>
    </row>
    <row r="21" spans="1:13" s="12" customFormat="1" ht="15.75" customHeight="1">
      <c r="A21" s="418" t="s">
        <v>1035</v>
      </c>
      <c r="B21" s="418"/>
      <c r="C21" s="418"/>
      <c r="D21" s="418"/>
      <c r="E21" s="418"/>
      <c r="F21" s="165">
        <f>F20+F19+F18</f>
        <v>582072.24</v>
      </c>
      <c r="G21" s="165">
        <f>G20+G19+G18</f>
        <v>526611.36</v>
      </c>
      <c r="H21" s="162"/>
      <c r="I21" s="163"/>
      <c r="J21" s="163"/>
      <c r="K21" s="163"/>
      <c r="L21" s="453"/>
      <c r="M21" s="9"/>
    </row>
    <row r="22" spans="1:13" s="12" customFormat="1" ht="15.75" customHeight="1">
      <c r="A22" s="169"/>
      <c r="B22" s="169"/>
      <c r="C22" s="170"/>
      <c r="D22" s="170"/>
      <c r="E22" s="170"/>
      <c r="F22" s="171"/>
      <c r="G22" s="171"/>
      <c r="H22" s="172"/>
      <c r="I22" s="173"/>
      <c r="J22" s="173"/>
      <c r="K22" s="173"/>
      <c r="L22" s="173"/>
      <c r="M22" s="9"/>
    </row>
    <row r="23" spans="1:12" ht="15.75" customHeight="1">
      <c r="A23" s="419" t="s">
        <v>1042</v>
      </c>
      <c r="B23" s="420"/>
      <c r="C23" s="420"/>
      <c r="D23" s="420"/>
      <c r="E23" s="420"/>
      <c r="F23" s="420"/>
      <c r="G23" s="420"/>
      <c r="H23" s="420"/>
      <c r="I23" s="420"/>
      <c r="J23" s="420"/>
      <c r="K23" s="420"/>
      <c r="L23" s="421"/>
    </row>
    <row r="24" spans="1:12" ht="15.75" customHeight="1">
      <c r="A24" s="403" t="s">
        <v>1067</v>
      </c>
      <c r="B24" s="404"/>
      <c r="C24" s="404"/>
      <c r="D24" s="404"/>
      <c r="E24" s="404"/>
      <c r="F24" s="404"/>
      <c r="G24" s="404"/>
      <c r="H24" s="404"/>
      <c r="I24" s="404"/>
      <c r="J24" s="404"/>
      <c r="K24" s="404"/>
      <c r="L24" s="405"/>
    </row>
    <row r="25" spans="1:13" ht="38.25" customHeight="1">
      <c r="A25" s="158">
        <v>1</v>
      </c>
      <c r="B25" s="158" t="s">
        <v>1043</v>
      </c>
      <c r="C25" s="159" t="s">
        <v>1044</v>
      </c>
      <c r="D25" s="174"/>
      <c r="E25" s="160" t="s">
        <v>1045</v>
      </c>
      <c r="F25" s="175">
        <v>7113857</v>
      </c>
      <c r="G25" s="175">
        <v>2451982.77</v>
      </c>
      <c r="H25" s="162"/>
      <c r="I25" s="163"/>
      <c r="J25" s="413" t="s">
        <v>388</v>
      </c>
      <c r="K25" s="163"/>
      <c r="L25" s="454" t="s">
        <v>1046</v>
      </c>
      <c r="M25" s="7" t="s">
        <v>2277</v>
      </c>
    </row>
    <row r="26" spans="1:13" ht="44.25" customHeight="1">
      <c r="A26" s="158">
        <v>2</v>
      </c>
      <c r="B26" s="158" t="s">
        <v>1047</v>
      </c>
      <c r="C26" s="159" t="s">
        <v>1048</v>
      </c>
      <c r="D26" s="174"/>
      <c r="E26" s="160" t="s">
        <v>1049</v>
      </c>
      <c r="F26" s="175">
        <v>146963</v>
      </c>
      <c r="G26" s="175">
        <v>0</v>
      </c>
      <c r="H26" s="162"/>
      <c r="I26" s="163"/>
      <c r="J26" s="414"/>
      <c r="K26" s="163"/>
      <c r="L26" s="455"/>
      <c r="M26" s="7" t="s">
        <v>2279</v>
      </c>
    </row>
    <row r="27" spans="1:13" ht="63" customHeight="1">
      <c r="A27" s="158">
        <v>3</v>
      </c>
      <c r="B27" s="158" t="s">
        <v>1050</v>
      </c>
      <c r="C27" s="159" t="s">
        <v>1051</v>
      </c>
      <c r="D27" s="174" t="s">
        <v>1052</v>
      </c>
      <c r="E27" s="160" t="s">
        <v>1053</v>
      </c>
      <c r="F27" s="175">
        <v>5866</v>
      </c>
      <c r="G27" s="175">
        <v>0</v>
      </c>
      <c r="H27" s="162"/>
      <c r="I27" s="163"/>
      <c r="J27" s="414"/>
      <c r="K27" s="163"/>
      <c r="L27" s="455"/>
      <c r="M27" s="7" t="s">
        <v>2278</v>
      </c>
    </row>
    <row r="28" spans="1:13" ht="45.75" customHeight="1">
      <c r="A28" s="158">
        <v>4</v>
      </c>
      <c r="B28" s="158" t="s">
        <v>1054</v>
      </c>
      <c r="C28" s="159" t="s">
        <v>1055</v>
      </c>
      <c r="D28" s="174"/>
      <c r="E28" s="160" t="s">
        <v>1056</v>
      </c>
      <c r="F28" s="161">
        <v>463589</v>
      </c>
      <c r="G28" s="161">
        <v>150499.5</v>
      </c>
      <c r="H28" s="162"/>
      <c r="I28" s="163"/>
      <c r="J28" s="422"/>
      <c r="K28" s="163"/>
      <c r="L28" s="456"/>
      <c r="M28" s="7" t="s">
        <v>2280</v>
      </c>
    </row>
    <row r="29" spans="1:12" ht="15.75" customHeight="1">
      <c r="A29" s="403" t="s">
        <v>725</v>
      </c>
      <c r="B29" s="404"/>
      <c r="C29" s="404"/>
      <c r="D29" s="404"/>
      <c r="E29" s="405"/>
      <c r="F29" s="165">
        <f>F25+F26+F27+F28</f>
        <v>7730275</v>
      </c>
      <c r="G29" s="165">
        <f>G25+G26+G27+G28</f>
        <v>2602482.27</v>
      </c>
      <c r="H29" s="162"/>
      <c r="I29" s="163"/>
      <c r="J29" s="163"/>
      <c r="K29" s="163"/>
      <c r="L29" s="453"/>
    </row>
    <row r="30" spans="1:12" ht="15.75" customHeight="1">
      <c r="A30" s="158"/>
      <c r="B30" s="163"/>
      <c r="C30" s="163"/>
      <c r="D30" s="174"/>
      <c r="E30" s="163"/>
      <c r="F30" s="168"/>
      <c r="G30" s="168"/>
      <c r="H30" s="162"/>
      <c r="I30" s="163"/>
      <c r="J30" s="163"/>
      <c r="K30" s="163"/>
      <c r="L30" s="453"/>
    </row>
    <row r="31" spans="1:12" ht="15.75" customHeight="1">
      <c r="A31" s="410" t="s">
        <v>1057</v>
      </c>
      <c r="B31" s="411"/>
      <c r="C31" s="411"/>
      <c r="D31" s="411"/>
      <c r="E31" s="411"/>
      <c r="F31" s="411"/>
      <c r="G31" s="411"/>
      <c r="H31" s="411"/>
      <c r="I31" s="411"/>
      <c r="J31" s="411"/>
      <c r="K31" s="411"/>
      <c r="L31" s="412"/>
    </row>
    <row r="32" spans="1:13" ht="36" customHeight="1">
      <c r="A32" s="176">
        <v>1</v>
      </c>
      <c r="B32" s="163" t="s">
        <v>1058</v>
      </c>
      <c r="C32" s="159" t="s">
        <v>1055</v>
      </c>
      <c r="D32" s="174"/>
      <c r="E32" s="160" t="s">
        <v>1059</v>
      </c>
      <c r="F32" s="175">
        <v>63161.96</v>
      </c>
      <c r="G32" s="175">
        <v>5939.54</v>
      </c>
      <c r="H32" s="162"/>
      <c r="I32" s="163"/>
      <c r="J32" s="413" t="s">
        <v>388</v>
      </c>
      <c r="K32" s="163"/>
      <c r="L32" s="453"/>
      <c r="M32" s="7" t="s">
        <v>2280</v>
      </c>
    </row>
    <row r="33" spans="1:13" ht="37.5" customHeight="1">
      <c r="A33" s="176">
        <v>2</v>
      </c>
      <c r="B33" s="163" t="s">
        <v>1058</v>
      </c>
      <c r="C33" s="159" t="s">
        <v>1060</v>
      </c>
      <c r="D33" s="174"/>
      <c r="E33" s="160" t="s">
        <v>1061</v>
      </c>
      <c r="F33" s="175">
        <v>24799</v>
      </c>
      <c r="G33" s="175">
        <v>0</v>
      </c>
      <c r="H33" s="162"/>
      <c r="I33" s="163"/>
      <c r="J33" s="414"/>
      <c r="K33" s="163"/>
      <c r="L33" s="453"/>
      <c r="M33" s="7" t="s">
        <v>2310</v>
      </c>
    </row>
    <row r="34" spans="1:13" ht="54" customHeight="1">
      <c r="A34" s="176">
        <v>3</v>
      </c>
      <c r="B34" s="163" t="s">
        <v>1062</v>
      </c>
      <c r="C34" s="159" t="s">
        <v>1063</v>
      </c>
      <c r="D34" s="174"/>
      <c r="E34" s="160" t="s">
        <v>1064</v>
      </c>
      <c r="F34" s="175"/>
      <c r="G34" s="175">
        <v>0</v>
      </c>
      <c r="H34" s="162"/>
      <c r="I34" s="163"/>
      <c r="J34" s="414"/>
      <c r="K34" s="163"/>
      <c r="L34" s="453"/>
      <c r="M34" s="7" t="s">
        <v>2310</v>
      </c>
    </row>
    <row r="35" spans="1:12" ht="37.5" customHeight="1">
      <c r="A35" s="176"/>
      <c r="B35" s="163"/>
      <c r="C35" s="159"/>
      <c r="D35" s="174"/>
      <c r="E35" s="160"/>
      <c r="F35" s="175"/>
      <c r="G35" s="175"/>
      <c r="H35" s="162"/>
      <c r="I35" s="163"/>
      <c r="J35" s="414"/>
      <c r="K35" s="163"/>
      <c r="L35" s="453"/>
    </row>
    <row r="36" spans="1:12" ht="34.5" customHeight="1">
      <c r="A36" s="176">
        <v>4</v>
      </c>
      <c r="B36" s="163" t="s">
        <v>1065</v>
      </c>
      <c r="C36" s="159"/>
      <c r="D36" s="174"/>
      <c r="E36" s="160" t="s">
        <v>1066</v>
      </c>
      <c r="F36" s="175">
        <v>43640</v>
      </c>
      <c r="G36" s="175">
        <v>11203.04</v>
      </c>
      <c r="H36" s="162"/>
      <c r="I36" s="163"/>
      <c r="J36" s="414"/>
      <c r="K36" s="163"/>
      <c r="L36" s="453"/>
    </row>
    <row r="37" spans="1:12" ht="15.75" customHeight="1">
      <c r="A37" s="403" t="s">
        <v>725</v>
      </c>
      <c r="B37" s="404"/>
      <c r="C37" s="404"/>
      <c r="D37" s="404"/>
      <c r="E37" s="405"/>
      <c r="F37" s="165">
        <f>F32+F33+F36</f>
        <v>131600.96</v>
      </c>
      <c r="G37" s="165">
        <f>G32+G33+G36</f>
        <v>17142.58</v>
      </c>
      <c r="H37" s="162"/>
      <c r="I37" s="163"/>
      <c r="J37" s="177"/>
      <c r="K37" s="163"/>
      <c r="L37" s="453"/>
    </row>
    <row r="38" spans="1:12" ht="15.75" customHeight="1">
      <c r="A38" s="157" t="s">
        <v>727</v>
      </c>
      <c r="B38" s="163"/>
      <c r="C38" s="163"/>
      <c r="D38" s="174"/>
      <c r="E38" s="163"/>
      <c r="F38" s="165">
        <f>F29+F37</f>
        <v>7861875.96</v>
      </c>
      <c r="G38" s="165">
        <f>G29+G37</f>
        <v>2619624.85</v>
      </c>
      <c r="H38" s="162"/>
      <c r="I38" s="163"/>
      <c r="J38" s="163"/>
      <c r="K38" s="163"/>
      <c r="L38" s="453"/>
    </row>
    <row r="39" spans="1:12" ht="15.75" customHeight="1">
      <c r="A39" s="415" t="s">
        <v>728</v>
      </c>
      <c r="B39" s="416"/>
      <c r="C39" s="416"/>
      <c r="D39" s="416"/>
      <c r="E39" s="416"/>
      <c r="F39" s="416"/>
      <c r="G39" s="416"/>
      <c r="H39" s="416"/>
      <c r="I39" s="416"/>
      <c r="J39" s="416"/>
      <c r="K39" s="416"/>
      <c r="L39" s="417"/>
    </row>
    <row r="40" spans="1:12" ht="15.75" customHeight="1">
      <c r="A40" s="403" t="s">
        <v>1067</v>
      </c>
      <c r="B40" s="404"/>
      <c r="C40" s="404"/>
      <c r="D40" s="404"/>
      <c r="E40" s="404"/>
      <c r="F40" s="404"/>
      <c r="G40" s="404"/>
      <c r="H40" s="404"/>
      <c r="I40" s="404"/>
      <c r="J40" s="404"/>
      <c r="K40" s="404"/>
      <c r="L40" s="405"/>
    </row>
    <row r="41" spans="1:13" ht="85.5" customHeight="1">
      <c r="A41" s="176">
        <v>1</v>
      </c>
      <c r="B41" s="163" t="s">
        <v>1068</v>
      </c>
      <c r="C41" s="163"/>
      <c r="D41" s="174"/>
      <c r="E41" s="163"/>
      <c r="F41" s="178">
        <v>5273700.61</v>
      </c>
      <c r="G41" s="178">
        <v>2697887.05</v>
      </c>
      <c r="H41" s="162"/>
      <c r="I41" s="163"/>
      <c r="J41" s="163"/>
      <c r="K41" s="163"/>
      <c r="L41" s="453"/>
      <c r="M41" s="7" t="s">
        <v>2272</v>
      </c>
    </row>
    <row r="42" spans="1:12" ht="15.75" customHeight="1">
      <c r="A42" s="403" t="s">
        <v>725</v>
      </c>
      <c r="B42" s="404"/>
      <c r="C42" s="404"/>
      <c r="D42" s="404"/>
      <c r="E42" s="405"/>
      <c r="F42" s="165">
        <f>F41</f>
        <v>5273700.61</v>
      </c>
      <c r="G42" s="165">
        <f>G41</f>
        <v>2697887.05</v>
      </c>
      <c r="H42" s="162"/>
      <c r="I42" s="163"/>
      <c r="J42" s="163"/>
      <c r="K42" s="163"/>
      <c r="L42" s="453"/>
    </row>
    <row r="43" spans="1:40" s="402" customFormat="1" ht="15.75" customHeight="1">
      <c r="A43" s="400" t="s">
        <v>1069</v>
      </c>
      <c r="B43" s="401"/>
      <c r="C43" s="401"/>
      <c r="D43" s="401"/>
      <c r="E43" s="401"/>
      <c r="F43" s="401"/>
      <c r="G43" s="401"/>
      <c r="H43" s="401"/>
      <c r="I43" s="401"/>
      <c r="J43" s="401"/>
      <c r="K43" s="401"/>
      <c r="L43" s="401"/>
      <c r="M43" s="401"/>
      <c r="N43" s="401"/>
      <c r="O43" s="401"/>
      <c r="P43" s="401"/>
      <c r="Q43" s="401"/>
      <c r="R43" s="401"/>
      <c r="S43" s="401"/>
      <c r="T43" s="401"/>
      <c r="U43" s="401"/>
      <c r="V43" s="401"/>
      <c r="W43" s="401"/>
      <c r="X43" s="401"/>
      <c r="Y43" s="401"/>
      <c r="Z43" s="401"/>
      <c r="AA43" s="401"/>
      <c r="AB43" s="401"/>
      <c r="AC43" s="401"/>
      <c r="AD43" s="401"/>
      <c r="AE43" s="401"/>
      <c r="AF43" s="401"/>
      <c r="AG43" s="401"/>
      <c r="AH43" s="401"/>
      <c r="AI43" s="401"/>
      <c r="AJ43" s="401"/>
      <c r="AK43" s="401"/>
      <c r="AL43" s="401"/>
      <c r="AM43" s="401"/>
      <c r="AN43" s="401"/>
    </row>
    <row r="44" spans="1:12" ht="15.75" customHeight="1">
      <c r="A44" s="403" t="s">
        <v>1067</v>
      </c>
      <c r="B44" s="404"/>
      <c r="C44" s="404"/>
      <c r="D44" s="404"/>
      <c r="E44" s="404"/>
      <c r="F44" s="404"/>
      <c r="G44" s="404"/>
      <c r="H44" s="404"/>
      <c r="I44" s="404"/>
      <c r="J44" s="404"/>
      <c r="K44" s="404"/>
      <c r="L44" s="405"/>
    </row>
    <row r="45" spans="1:13" ht="94.5" customHeight="1">
      <c r="A45" s="157">
        <v>1</v>
      </c>
      <c r="B45" s="154" t="s">
        <v>1070</v>
      </c>
      <c r="C45" s="163" t="s">
        <v>1071</v>
      </c>
      <c r="D45" s="154" t="s">
        <v>1072</v>
      </c>
      <c r="E45" s="179" t="s">
        <v>1073</v>
      </c>
      <c r="F45" s="157"/>
      <c r="G45" s="157"/>
      <c r="H45" s="157"/>
      <c r="I45" s="180" t="s">
        <v>1074</v>
      </c>
      <c r="J45" s="157"/>
      <c r="K45" s="157"/>
      <c r="L45" s="399"/>
      <c r="M45" s="7" t="s">
        <v>2273</v>
      </c>
    </row>
    <row r="46" spans="1:13" ht="162" customHeight="1">
      <c r="A46" s="157">
        <v>2</v>
      </c>
      <c r="B46" s="158" t="s">
        <v>1075</v>
      </c>
      <c r="C46" s="163" t="s">
        <v>1076</v>
      </c>
      <c r="D46" s="174"/>
      <c r="E46" s="179" t="s">
        <v>1077</v>
      </c>
      <c r="F46" s="181">
        <v>79933.32</v>
      </c>
      <c r="G46" s="181">
        <v>11255.34</v>
      </c>
      <c r="H46" s="162"/>
      <c r="I46" s="182" t="s">
        <v>1078</v>
      </c>
      <c r="J46" s="182" t="s">
        <v>4</v>
      </c>
      <c r="K46" s="163"/>
      <c r="L46" s="453" t="s">
        <v>1079</v>
      </c>
      <c r="M46" s="7" t="s">
        <v>2273</v>
      </c>
    </row>
    <row r="47" spans="1:13" ht="138" customHeight="1">
      <c r="A47" s="157">
        <v>3</v>
      </c>
      <c r="B47" s="158" t="s">
        <v>1080</v>
      </c>
      <c r="C47" s="163" t="s">
        <v>1076</v>
      </c>
      <c r="D47" s="174"/>
      <c r="E47" s="179" t="s">
        <v>1081</v>
      </c>
      <c r="F47" s="181">
        <v>24244.04</v>
      </c>
      <c r="G47" s="181">
        <v>4127.41</v>
      </c>
      <c r="H47" s="162"/>
      <c r="I47" s="182" t="s">
        <v>1078</v>
      </c>
      <c r="J47" s="182" t="s">
        <v>4</v>
      </c>
      <c r="K47" s="163"/>
      <c r="L47" s="453" t="s">
        <v>1082</v>
      </c>
      <c r="M47" s="7" t="s">
        <v>2273</v>
      </c>
    </row>
    <row r="48" spans="1:13" ht="73.5" customHeight="1">
      <c r="A48" s="157">
        <v>4</v>
      </c>
      <c r="B48" s="158" t="s">
        <v>1083</v>
      </c>
      <c r="C48" s="163" t="s">
        <v>1084</v>
      </c>
      <c r="D48" s="174"/>
      <c r="E48" s="179" t="s">
        <v>1085</v>
      </c>
      <c r="F48" s="181">
        <v>63130.52</v>
      </c>
      <c r="G48" s="181">
        <v>10747.89</v>
      </c>
      <c r="H48" s="162"/>
      <c r="I48" s="182" t="s">
        <v>1078</v>
      </c>
      <c r="J48" s="182" t="s">
        <v>4</v>
      </c>
      <c r="K48" s="163"/>
      <c r="L48" s="453" t="s">
        <v>1086</v>
      </c>
      <c r="M48" s="7" t="s">
        <v>2273</v>
      </c>
    </row>
    <row r="49" spans="1:13" ht="72.75" customHeight="1">
      <c r="A49" s="157">
        <v>5</v>
      </c>
      <c r="B49" s="158" t="s">
        <v>1087</v>
      </c>
      <c r="C49" s="163" t="s">
        <v>1088</v>
      </c>
      <c r="D49" s="174"/>
      <c r="E49" s="179" t="s">
        <v>1089</v>
      </c>
      <c r="F49" s="181">
        <v>425542.21</v>
      </c>
      <c r="G49" s="181">
        <v>54735.31</v>
      </c>
      <c r="H49" s="162"/>
      <c r="I49" s="182" t="s">
        <v>1078</v>
      </c>
      <c r="J49" s="182" t="s">
        <v>4</v>
      </c>
      <c r="K49" s="163"/>
      <c r="L49" s="453" t="s">
        <v>1090</v>
      </c>
      <c r="M49" s="7" t="s">
        <v>2273</v>
      </c>
    </row>
    <row r="50" spans="1:13" ht="70.5" customHeight="1">
      <c r="A50" s="157">
        <v>6</v>
      </c>
      <c r="B50" s="158" t="s">
        <v>1091</v>
      </c>
      <c r="C50" s="163" t="s">
        <v>1076</v>
      </c>
      <c r="D50" s="174"/>
      <c r="E50" s="179" t="s">
        <v>1092</v>
      </c>
      <c r="F50" s="181">
        <v>29286.53</v>
      </c>
      <c r="G50" s="181">
        <v>4270.89</v>
      </c>
      <c r="H50" s="162"/>
      <c r="I50" s="182" t="s">
        <v>1078</v>
      </c>
      <c r="J50" s="182" t="s">
        <v>4</v>
      </c>
      <c r="K50" s="163"/>
      <c r="L50" s="453" t="s">
        <v>1093</v>
      </c>
      <c r="M50" s="7" t="s">
        <v>2273</v>
      </c>
    </row>
    <row r="51" spans="1:13" ht="66.75" customHeight="1">
      <c r="A51" s="157">
        <v>7</v>
      </c>
      <c r="B51" s="158" t="s">
        <v>1094</v>
      </c>
      <c r="C51" s="163" t="s">
        <v>1095</v>
      </c>
      <c r="D51" s="174"/>
      <c r="E51" s="179" t="s">
        <v>1096</v>
      </c>
      <c r="F51" s="181">
        <v>79663.12</v>
      </c>
      <c r="G51" s="181">
        <v>18538.26</v>
      </c>
      <c r="H51" s="162"/>
      <c r="I51" s="182" t="s">
        <v>1078</v>
      </c>
      <c r="J51" s="182" t="s">
        <v>4</v>
      </c>
      <c r="K51" s="163"/>
      <c r="L51" s="453" t="s">
        <v>1097</v>
      </c>
      <c r="M51" s="7" t="s">
        <v>2273</v>
      </c>
    </row>
    <row r="52" spans="1:13" ht="81.75" customHeight="1">
      <c r="A52" s="157">
        <v>8</v>
      </c>
      <c r="B52" s="158" t="s">
        <v>1098</v>
      </c>
      <c r="C52" s="163" t="s">
        <v>1076</v>
      </c>
      <c r="D52" s="174"/>
      <c r="E52" s="179" t="s">
        <v>1099</v>
      </c>
      <c r="F52" s="181">
        <v>367</v>
      </c>
      <c r="G52" s="181">
        <v>0.01</v>
      </c>
      <c r="H52" s="162"/>
      <c r="I52" s="182" t="s">
        <v>1100</v>
      </c>
      <c r="J52" s="182" t="s">
        <v>4</v>
      </c>
      <c r="K52" s="163"/>
      <c r="L52" s="453"/>
      <c r="M52" s="7" t="s">
        <v>2273</v>
      </c>
    </row>
    <row r="53" spans="1:13" s="13" customFormat="1" ht="52.5" customHeight="1">
      <c r="A53" s="406" t="s">
        <v>725</v>
      </c>
      <c r="B53" s="406"/>
      <c r="C53" s="406"/>
      <c r="D53" s="406"/>
      <c r="E53" s="406"/>
      <c r="F53" s="183">
        <f>SUM(F46:F52)</f>
        <v>702166.7400000001</v>
      </c>
      <c r="G53" s="183">
        <f>SUM(G46:G52)</f>
        <v>103675.10999999999</v>
      </c>
      <c r="H53" s="184"/>
      <c r="I53" s="185"/>
      <c r="J53" s="185"/>
      <c r="K53" s="186"/>
      <c r="L53" s="457"/>
      <c r="M53" s="468"/>
    </row>
    <row r="54" spans="1:40" s="402" customFormat="1" ht="19.5" customHeight="1">
      <c r="A54" s="400" t="s">
        <v>1101</v>
      </c>
      <c r="B54" s="401"/>
      <c r="C54" s="401"/>
      <c r="D54" s="401"/>
      <c r="E54" s="401"/>
      <c r="F54" s="401"/>
      <c r="G54" s="401"/>
      <c r="H54" s="401"/>
      <c r="I54" s="401"/>
      <c r="J54" s="401"/>
      <c r="K54" s="401"/>
      <c r="L54" s="401"/>
      <c r="M54" s="401"/>
      <c r="N54" s="401"/>
      <c r="O54" s="401"/>
      <c r="P54" s="401"/>
      <c r="Q54" s="401"/>
      <c r="R54" s="401"/>
      <c r="S54" s="401"/>
      <c r="T54" s="401"/>
      <c r="U54" s="401"/>
      <c r="V54" s="401"/>
      <c r="W54" s="401"/>
      <c r="X54" s="401"/>
      <c r="Y54" s="401"/>
      <c r="Z54" s="401"/>
      <c r="AA54" s="401"/>
      <c r="AB54" s="401"/>
      <c r="AC54" s="401"/>
      <c r="AD54" s="401"/>
      <c r="AE54" s="401"/>
      <c r="AF54" s="401"/>
      <c r="AG54" s="401"/>
      <c r="AH54" s="401"/>
      <c r="AI54" s="401"/>
      <c r="AJ54" s="401"/>
      <c r="AK54" s="401"/>
      <c r="AL54" s="401"/>
      <c r="AM54" s="401"/>
      <c r="AN54" s="401"/>
    </row>
    <row r="55" spans="1:40" s="402" customFormat="1" ht="15" customHeight="1">
      <c r="A55" s="400" t="s">
        <v>1067</v>
      </c>
      <c r="B55" s="401"/>
      <c r="C55" s="401"/>
      <c r="D55" s="401"/>
      <c r="E55" s="401"/>
      <c r="F55" s="401"/>
      <c r="G55" s="401"/>
      <c r="H55" s="401"/>
      <c r="I55" s="401"/>
      <c r="J55" s="401"/>
      <c r="K55" s="401"/>
      <c r="L55" s="401"/>
      <c r="M55" s="401"/>
      <c r="N55" s="401"/>
      <c r="O55" s="401"/>
      <c r="P55" s="401"/>
      <c r="Q55" s="401"/>
      <c r="R55" s="401"/>
      <c r="S55" s="401"/>
      <c r="T55" s="401"/>
      <c r="U55" s="401"/>
      <c r="V55" s="401"/>
      <c r="W55" s="401"/>
      <c r="X55" s="401"/>
      <c r="Y55" s="401"/>
      <c r="Z55" s="401"/>
      <c r="AA55" s="401"/>
      <c r="AB55" s="401"/>
      <c r="AC55" s="401"/>
      <c r="AD55" s="401"/>
      <c r="AE55" s="401"/>
      <c r="AF55" s="401"/>
      <c r="AG55" s="401"/>
      <c r="AH55" s="401"/>
      <c r="AI55" s="401"/>
      <c r="AJ55" s="401"/>
      <c r="AK55" s="401"/>
      <c r="AL55" s="401"/>
      <c r="AM55" s="401"/>
      <c r="AN55" s="401"/>
    </row>
    <row r="56" spans="1:13" s="214" customFormat="1" ht="99" customHeight="1">
      <c r="A56" s="207">
        <v>1</v>
      </c>
      <c r="B56" s="208" t="s">
        <v>1102</v>
      </c>
      <c r="C56" s="209" t="s">
        <v>1103</v>
      </c>
      <c r="D56" s="210"/>
      <c r="E56" s="208" t="s">
        <v>1104</v>
      </c>
      <c r="F56" s="211">
        <v>2106</v>
      </c>
      <c r="G56" s="211">
        <v>348.63</v>
      </c>
      <c r="H56" s="212"/>
      <c r="I56" s="213" t="s">
        <v>1105</v>
      </c>
      <c r="J56" s="208" t="s">
        <v>4</v>
      </c>
      <c r="K56" s="208"/>
      <c r="L56" s="458" t="s">
        <v>1106</v>
      </c>
      <c r="M56" s="469" t="s">
        <v>2271</v>
      </c>
    </row>
    <row r="57" spans="1:13" s="229" customFormat="1" ht="84" customHeight="1">
      <c r="A57" s="222">
        <v>2</v>
      </c>
      <c r="B57" s="228" t="s">
        <v>1107</v>
      </c>
      <c r="C57" s="224" t="s">
        <v>1108</v>
      </c>
      <c r="D57" s="238"/>
      <c r="E57" s="228" t="s">
        <v>1109</v>
      </c>
      <c r="F57" s="336">
        <v>342000</v>
      </c>
      <c r="G57" s="336">
        <v>332500</v>
      </c>
      <c r="H57" s="239"/>
      <c r="I57" s="228"/>
      <c r="J57" s="228" t="s">
        <v>4</v>
      </c>
      <c r="K57" s="337" t="s">
        <v>1110</v>
      </c>
      <c r="L57" s="459"/>
      <c r="M57" s="470" t="s">
        <v>2275</v>
      </c>
    </row>
    <row r="58" spans="1:13" s="229" customFormat="1" ht="79.5" customHeight="1">
      <c r="A58" s="222">
        <v>3</v>
      </c>
      <c r="B58" s="230" t="s">
        <v>1111</v>
      </c>
      <c r="C58" s="224" t="s">
        <v>1112</v>
      </c>
      <c r="D58" s="238"/>
      <c r="E58" s="228" t="s">
        <v>1113</v>
      </c>
      <c r="F58" s="338">
        <v>370286.34</v>
      </c>
      <c r="G58" s="338">
        <v>45497.94</v>
      </c>
      <c r="H58" s="239"/>
      <c r="I58" s="228" t="s">
        <v>1114</v>
      </c>
      <c r="J58" s="228" t="s">
        <v>4</v>
      </c>
      <c r="K58" s="228"/>
      <c r="L58" s="459"/>
      <c r="M58" s="470" t="s">
        <v>2281</v>
      </c>
    </row>
    <row r="59" spans="1:13" s="229" customFormat="1" ht="86.25" customHeight="1">
      <c r="A59" s="222">
        <v>4</v>
      </c>
      <c r="B59" s="228" t="s">
        <v>1115</v>
      </c>
      <c r="C59" s="224" t="s">
        <v>1116</v>
      </c>
      <c r="D59" s="238"/>
      <c r="E59" s="228" t="s">
        <v>1117</v>
      </c>
      <c r="F59" s="339">
        <v>87000</v>
      </c>
      <c r="G59" s="339">
        <v>26489.49</v>
      </c>
      <c r="H59" s="239"/>
      <c r="I59" s="340" t="s">
        <v>1118</v>
      </c>
      <c r="J59" s="228" t="s">
        <v>4</v>
      </c>
      <c r="K59" s="228"/>
      <c r="L59" s="459"/>
      <c r="M59" s="470" t="s">
        <v>2274</v>
      </c>
    </row>
    <row r="60" spans="1:13" s="229" customFormat="1" ht="66.75" customHeight="1">
      <c r="A60" s="266">
        <v>5</v>
      </c>
      <c r="B60" s="230" t="s">
        <v>1119</v>
      </c>
      <c r="C60" s="267" t="s">
        <v>1120</v>
      </c>
      <c r="D60" s="268" t="s">
        <v>1121</v>
      </c>
      <c r="E60" s="268" t="s">
        <v>1122</v>
      </c>
      <c r="F60" s="269">
        <v>1003532.96</v>
      </c>
      <c r="G60" s="269">
        <v>1003532.96</v>
      </c>
      <c r="H60" s="239"/>
      <c r="I60" s="224" t="s">
        <v>1123</v>
      </c>
      <c r="J60" s="224" t="s">
        <v>4</v>
      </c>
      <c r="K60" s="228"/>
      <c r="L60" s="452"/>
      <c r="M60" s="470" t="s">
        <v>2282</v>
      </c>
    </row>
    <row r="61" spans="1:13" s="14" customFormat="1" ht="45" customHeight="1">
      <c r="A61" s="189"/>
      <c r="B61" s="185" t="s">
        <v>1035</v>
      </c>
      <c r="C61" s="163"/>
      <c r="D61" s="187"/>
      <c r="E61" s="182"/>
      <c r="F61" s="190">
        <f>F56+F57+F58+F59+F60</f>
        <v>1804925.3</v>
      </c>
      <c r="G61" s="190">
        <f>SUM(G56:G60)</f>
        <v>1408369.02</v>
      </c>
      <c r="H61" s="188"/>
      <c r="I61" s="182"/>
      <c r="J61" s="182"/>
      <c r="K61" s="182"/>
      <c r="L61" s="460"/>
      <c r="M61" s="471"/>
    </row>
    <row r="62" spans="1:13" s="14" customFormat="1" ht="15" customHeight="1">
      <c r="A62" s="407" t="s">
        <v>1124</v>
      </c>
      <c r="B62" s="408"/>
      <c r="C62" s="408"/>
      <c r="D62" s="408"/>
      <c r="E62" s="408"/>
      <c r="F62" s="408"/>
      <c r="G62" s="408"/>
      <c r="H62" s="408"/>
      <c r="I62" s="408"/>
      <c r="J62" s="408"/>
      <c r="K62" s="408"/>
      <c r="L62" s="409"/>
      <c r="M62" s="471"/>
    </row>
    <row r="63" spans="1:13" s="229" customFormat="1" ht="86.25" customHeight="1">
      <c r="A63" s="222">
        <v>1</v>
      </c>
      <c r="B63" s="255" t="s">
        <v>1125</v>
      </c>
      <c r="C63" s="255" t="s">
        <v>1126</v>
      </c>
      <c r="D63" s="285" t="s">
        <v>1127</v>
      </c>
      <c r="E63" s="255" t="s">
        <v>1128</v>
      </c>
      <c r="F63" s="253">
        <v>1586801.44</v>
      </c>
      <c r="G63" s="253">
        <v>1095383.39</v>
      </c>
      <c r="H63" s="286"/>
      <c r="I63" s="255" t="s">
        <v>1114</v>
      </c>
      <c r="J63" s="255" t="s">
        <v>4</v>
      </c>
      <c r="K63" s="255"/>
      <c r="L63" s="461"/>
      <c r="M63" s="470" t="s">
        <v>2283</v>
      </c>
    </row>
    <row r="64" spans="1:13" s="229" customFormat="1" ht="55.5" customHeight="1">
      <c r="A64" s="222">
        <v>2</v>
      </c>
      <c r="B64" s="223" t="s">
        <v>1129</v>
      </c>
      <c r="C64" s="224" t="s">
        <v>1130</v>
      </c>
      <c r="D64" s="225"/>
      <c r="E64" s="224"/>
      <c r="F64" s="226">
        <v>1</v>
      </c>
      <c r="G64" s="226">
        <v>1</v>
      </c>
      <c r="H64" s="227"/>
      <c r="I64" s="228" t="s">
        <v>1114</v>
      </c>
      <c r="J64" s="228" t="s">
        <v>4</v>
      </c>
      <c r="K64" s="224"/>
      <c r="L64" s="452"/>
      <c r="M64" s="470" t="s">
        <v>2284</v>
      </c>
    </row>
    <row r="65" spans="1:13" s="229" customFormat="1" ht="58.5" customHeight="1">
      <c r="A65" s="222">
        <v>3</v>
      </c>
      <c r="B65" s="223" t="s">
        <v>1131</v>
      </c>
      <c r="C65" s="224" t="s">
        <v>1132</v>
      </c>
      <c r="D65" s="225"/>
      <c r="E65" s="224"/>
      <c r="F65" s="226">
        <v>1</v>
      </c>
      <c r="G65" s="226">
        <v>1</v>
      </c>
      <c r="H65" s="227"/>
      <c r="I65" s="228" t="s">
        <v>1114</v>
      </c>
      <c r="J65" s="228" t="s">
        <v>4</v>
      </c>
      <c r="K65" s="224"/>
      <c r="L65" s="452"/>
      <c r="M65" s="470" t="s">
        <v>2284</v>
      </c>
    </row>
    <row r="66" spans="1:13" s="229" customFormat="1" ht="60.75" customHeight="1">
      <c r="A66" s="222">
        <v>4</v>
      </c>
      <c r="B66" s="223" t="s">
        <v>1131</v>
      </c>
      <c r="C66" s="224" t="s">
        <v>1133</v>
      </c>
      <c r="D66" s="225"/>
      <c r="E66" s="224"/>
      <c r="F66" s="226">
        <v>1</v>
      </c>
      <c r="G66" s="226">
        <v>1</v>
      </c>
      <c r="H66" s="227"/>
      <c r="I66" s="228" t="s">
        <v>1114</v>
      </c>
      <c r="J66" s="228" t="s">
        <v>4</v>
      </c>
      <c r="K66" s="224"/>
      <c r="L66" s="452"/>
      <c r="M66" s="470" t="s">
        <v>2284</v>
      </c>
    </row>
    <row r="67" spans="1:13" s="229" customFormat="1" ht="58.5" customHeight="1">
      <c r="A67" s="222">
        <v>5</v>
      </c>
      <c r="B67" s="223" t="s">
        <v>1131</v>
      </c>
      <c r="C67" s="224" t="s">
        <v>1134</v>
      </c>
      <c r="D67" s="225"/>
      <c r="E67" s="224"/>
      <c r="F67" s="226">
        <v>1</v>
      </c>
      <c r="G67" s="226">
        <v>1</v>
      </c>
      <c r="H67" s="227"/>
      <c r="I67" s="228" t="s">
        <v>1114</v>
      </c>
      <c r="J67" s="228" t="s">
        <v>4</v>
      </c>
      <c r="K67" s="224"/>
      <c r="L67" s="452"/>
      <c r="M67" s="470" t="s">
        <v>2284</v>
      </c>
    </row>
    <row r="68" spans="1:13" s="229" customFormat="1" ht="45" customHeight="1">
      <c r="A68" s="222">
        <v>6</v>
      </c>
      <c r="B68" s="223" t="s">
        <v>1131</v>
      </c>
      <c r="C68" s="224" t="s">
        <v>1135</v>
      </c>
      <c r="D68" s="225"/>
      <c r="E68" s="224"/>
      <c r="F68" s="226">
        <v>1</v>
      </c>
      <c r="G68" s="226">
        <v>1</v>
      </c>
      <c r="H68" s="227"/>
      <c r="I68" s="228" t="s">
        <v>1114</v>
      </c>
      <c r="J68" s="228" t="s">
        <v>4</v>
      </c>
      <c r="K68" s="224"/>
      <c r="L68" s="452"/>
      <c r="M68" s="470" t="s">
        <v>2284</v>
      </c>
    </row>
    <row r="69" spans="1:13" s="229" customFormat="1" ht="56.25" customHeight="1">
      <c r="A69" s="222">
        <v>7</v>
      </c>
      <c r="B69" s="223" t="s">
        <v>1136</v>
      </c>
      <c r="C69" s="224" t="s">
        <v>1137</v>
      </c>
      <c r="D69" s="225"/>
      <c r="E69" s="224"/>
      <c r="F69" s="226">
        <v>1</v>
      </c>
      <c r="G69" s="226">
        <v>1</v>
      </c>
      <c r="H69" s="227"/>
      <c r="I69" s="228" t="s">
        <v>1114</v>
      </c>
      <c r="J69" s="228" t="s">
        <v>4</v>
      </c>
      <c r="K69" s="224"/>
      <c r="L69" s="452"/>
      <c r="M69" s="470" t="s">
        <v>2284</v>
      </c>
    </row>
    <row r="70" spans="1:13" s="229" customFormat="1" ht="56.25" customHeight="1">
      <c r="A70" s="222">
        <v>8</v>
      </c>
      <c r="B70" s="223" t="s">
        <v>1136</v>
      </c>
      <c r="C70" s="224" t="s">
        <v>1138</v>
      </c>
      <c r="D70" s="225"/>
      <c r="E70" s="224"/>
      <c r="F70" s="226">
        <v>1</v>
      </c>
      <c r="G70" s="226">
        <v>1</v>
      </c>
      <c r="H70" s="227"/>
      <c r="I70" s="228" t="s">
        <v>1114</v>
      </c>
      <c r="J70" s="228" t="s">
        <v>4</v>
      </c>
      <c r="K70" s="224"/>
      <c r="L70" s="452"/>
      <c r="M70" s="470" t="s">
        <v>2284</v>
      </c>
    </row>
    <row r="71" spans="1:13" s="229" customFormat="1" ht="54.75" customHeight="1">
      <c r="A71" s="222">
        <v>9</v>
      </c>
      <c r="B71" s="223" t="s">
        <v>1136</v>
      </c>
      <c r="C71" s="224" t="s">
        <v>1139</v>
      </c>
      <c r="D71" s="225"/>
      <c r="E71" s="224"/>
      <c r="F71" s="226">
        <v>1</v>
      </c>
      <c r="G71" s="226">
        <v>1</v>
      </c>
      <c r="H71" s="227"/>
      <c r="I71" s="228" t="s">
        <v>1114</v>
      </c>
      <c r="J71" s="228" t="s">
        <v>4</v>
      </c>
      <c r="K71" s="224"/>
      <c r="L71" s="452"/>
      <c r="M71" s="470" t="s">
        <v>2284</v>
      </c>
    </row>
    <row r="72" spans="1:13" s="229" customFormat="1" ht="56.25" customHeight="1">
      <c r="A72" s="222">
        <v>10</v>
      </c>
      <c r="B72" s="223" t="s">
        <v>1136</v>
      </c>
      <c r="C72" s="224" t="s">
        <v>1140</v>
      </c>
      <c r="D72" s="225"/>
      <c r="E72" s="224"/>
      <c r="F72" s="226">
        <v>1</v>
      </c>
      <c r="G72" s="226">
        <v>1</v>
      </c>
      <c r="H72" s="227"/>
      <c r="I72" s="228" t="s">
        <v>1114</v>
      </c>
      <c r="J72" s="228" t="s">
        <v>4</v>
      </c>
      <c r="K72" s="224"/>
      <c r="L72" s="452"/>
      <c r="M72" s="470" t="s">
        <v>2284</v>
      </c>
    </row>
    <row r="73" spans="1:13" s="229" customFormat="1" ht="59.25" customHeight="1">
      <c r="A73" s="222">
        <v>11</v>
      </c>
      <c r="B73" s="223" t="s">
        <v>1141</v>
      </c>
      <c r="C73" s="224" t="s">
        <v>1142</v>
      </c>
      <c r="D73" s="225"/>
      <c r="E73" s="224"/>
      <c r="F73" s="226">
        <v>1</v>
      </c>
      <c r="G73" s="226">
        <v>1</v>
      </c>
      <c r="H73" s="227"/>
      <c r="I73" s="228" t="s">
        <v>1114</v>
      </c>
      <c r="J73" s="228" t="s">
        <v>4</v>
      </c>
      <c r="K73" s="224"/>
      <c r="L73" s="452"/>
      <c r="M73" s="470" t="s">
        <v>2284</v>
      </c>
    </row>
    <row r="74" spans="1:13" s="229" customFormat="1" ht="55.5" customHeight="1">
      <c r="A74" s="222">
        <v>12</v>
      </c>
      <c r="B74" s="230" t="s">
        <v>1143</v>
      </c>
      <c r="C74" s="224" t="s">
        <v>1144</v>
      </c>
      <c r="D74" s="225"/>
      <c r="E74" s="224" t="s">
        <v>1145</v>
      </c>
      <c r="F74" s="226">
        <v>1651010</v>
      </c>
      <c r="G74" s="226">
        <v>0</v>
      </c>
      <c r="H74" s="227"/>
      <c r="I74" s="228" t="s">
        <v>1114</v>
      </c>
      <c r="J74" s="228" t="s">
        <v>4</v>
      </c>
      <c r="K74" s="224"/>
      <c r="L74" s="452"/>
      <c r="M74" s="470" t="s">
        <v>2285</v>
      </c>
    </row>
    <row r="75" spans="1:13" s="229" customFormat="1" ht="63" customHeight="1">
      <c r="A75" s="222">
        <v>13</v>
      </c>
      <c r="B75" s="224" t="s">
        <v>1143</v>
      </c>
      <c r="C75" s="224" t="s">
        <v>1146</v>
      </c>
      <c r="D75" s="225" t="s">
        <v>1147</v>
      </c>
      <c r="E75" s="224"/>
      <c r="F75" s="226">
        <v>1628005</v>
      </c>
      <c r="G75" s="226">
        <v>0</v>
      </c>
      <c r="H75" s="227"/>
      <c r="I75" s="228" t="s">
        <v>1114</v>
      </c>
      <c r="J75" s="228" t="s">
        <v>4</v>
      </c>
      <c r="K75" s="224"/>
      <c r="L75" s="452"/>
      <c r="M75" s="470" t="s">
        <v>2285</v>
      </c>
    </row>
    <row r="76" spans="1:13" s="229" customFormat="1" ht="45" customHeight="1">
      <c r="A76" s="222">
        <v>14</v>
      </c>
      <c r="B76" s="224" t="s">
        <v>1143</v>
      </c>
      <c r="C76" s="224" t="s">
        <v>1148</v>
      </c>
      <c r="D76" s="225"/>
      <c r="E76" s="224" t="s">
        <v>1149</v>
      </c>
      <c r="F76" s="226">
        <v>5791659.35</v>
      </c>
      <c r="G76" s="226">
        <v>0</v>
      </c>
      <c r="H76" s="227"/>
      <c r="I76" s="228" t="s">
        <v>1114</v>
      </c>
      <c r="J76" s="228" t="s">
        <v>4</v>
      </c>
      <c r="K76" s="224"/>
      <c r="L76" s="452"/>
      <c r="M76" s="470" t="s">
        <v>2285</v>
      </c>
    </row>
    <row r="77" spans="1:13" s="229" customFormat="1" ht="55.5" customHeight="1">
      <c r="A77" s="222">
        <v>15</v>
      </c>
      <c r="B77" s="230" t="s">
        <v>1143</v>
      </c>
      <c r="C77" s="224" t="s">
        <v>1150</v>
      </c>
      <c r="D77" s="225"/>
      <c r="E77" s="224" t="s">
        <v>1151</v>
      </c>
      <c r="F77" s="226">
        <v>1</v>
      </c>
      <c r="G77" s="226">
        <v>0</v>
      </c>
      <c r="H77" s="227"/>
      <c r="I77" s="228" t="s">
        <v>1114</v>
      </c>
      <c r="J77" s="228" t="s">
        <v>4</v>
      </c>
      <c r="K77" s="224"/>
      <c r="L77" s="452"/>
      <c r="M77" s="470" t="s">
        <v>2285</v>
      </c>
    </row>
    <row r="78" spans="1:13" s="229" customFormat="1" ht="55.5" customHeight="1">
      <c r="A78" s="222">
        <v>16</v>
      </c>
      <c r="B78" s="230" t="s">
        <v>1143</v>
      </c>
      <c r="C78" s="224" t="s">
        <v>1152</v>
      </c>
      <c r="D78" s="225"/>
      <c r="E78" s="224" t="s">
        <v>1153</v>
      </c>
      <c r="F78" s="226">
        <v>1</v>
      </c>
      <c r="G78" s="226">
        <v>0</v>
      </c>
      <c r="H78" s="227"/>
      <c r="I78" s="228" t="s">
        <v>1114</v>
      </c>
      <c r="J78" s="228" t="s">
        <v>4</v>
      </c>
      <c r="K78" s="224"/>
      <c r="L78" s="452"/>
      <c r="M78" s="470" t="s">
        <v>2285</v>
      </c>
    </row>
    <row r="79" spans="1:13" s="229" customFormat="1" ht="48" customHeight="1">
      <c r="A79" s="222">
        <v>17</v>
      </c>
      <c r="B79" s="230" t="s">
        <v>1143</v>
      </c>
      <c r="C79" s="224" t="s">
        <v>1154</v>
      </c>
      <c r="D79" s="225"/>
      <c r="E79" s="224" t="s">
        <v>1155</v>
      </c>
      <c r="F79" s="226">
        <v>1</v>
      </c>
      <c r="G79" s="226">
        <v>0</v>
      </c>
      <c r="H79" s="227"/>
      <c r="I79" s="228" t="s">
        <v>1114</v>
      </c>
      <c r="J79" s="228" t="s">
        <v>4</v>
      </c>
      <c r="K79" s="224"/>
      <c r="L79" s="452"/>
      <c r="M79" s="470" t="s">
        <v>2285</v>
      </c>
    </row>
    <row r="80" spans="1:13" s="229" customFormat="1" ht="56.25" customHeight="1">
      <c r="A80" s="222">
        <v>18</v>
      </c>
      <c r="B80" s="230" t="s">
        <v>1143</v>
      </c>
      <c r="C80" s="224" t="s">
        <v>1156</v>
      </c>
      <c r="D80" s="225"/>
      <c r="E80" s="224" t="s">
        <v>1157</v>
      </c>
      <c r="F80" s="226">
        <v>1</v>
      </c>
      <c r="G80" s="226">
        <v>0</v>
      </c>
      <c r="H80" s="227"/>
      <c r="I80" s="228" t="s">
        <v>1114</v>
      </c>
      <c r="J80" s="228" t="s">
        <v>4</v>
      </c>
      <c r="K80" s="224"/>
      <c r="L80" s="452"/>
      <c r="M80" s="470" t="s">
        <v>2285</v>
      </c>
    </row>
    <row r="81" spans="1:13" s="229" customFormat="1" ht="57" customHeight="1">
      <c r="A81" s="222">
        <v>19</v>
      </c>
      <c r="B81" s="230" t="s">
        <v>1158</v>
      </c>
      <c r="C81" s="224" t="s">
        <v>1159</v>
      </c>
      <c r="D81" s="225"/>
      <c r="E81" s="224" t="s">
        <v>1160</v>
      </c>
      <c r="F81" s="226">
        <v>1651010</v>
      </c>
      <c r="G81" s="226">
        <v>0</v>
      </c>
      <c r="H81" s="227"/>
      <c r="I81" s="228" t="s">
        <v>1114</v>
      </c>
      <c r="J81" s="228" t="s">
        <v>4</v>
      </c>
      <c r="K81" s="224"/>
      <c r="L81" s="452"/>
      <c r="M81" s="470" t="s">
        <v>2285</v>
      </c>
    </row>
    <row r="82" spans="1:13" s="229" customFormat="1" ht="57" customHeight="1">
      <c r="A82" s="222">
        <v>20</v>
      </c>
      <c r="B82" s="224" t="s">
        <v>1161</v>
      </c>
      <c r="C82" s="224" t="s">
        <v>1162</v>
      </c>
      <c r="D82" s="225"/>
      <c r="E82" s="224" t="s">
        <v>1163</v>
      </c>
      <c r="F82" s="226">
        <v>3671035</v>
      </c>
      <c r="G82" s="226">
        <v>0</v>
      </c>
      <c r="H82" s="227"/>
      <c r="I82" s="228" t="s">
        <v>1114</v>
      </c>
      <c r="J82" s="228" t="s">
        <v>4</v>
      </c>
      <c r="K82" s="224"/>
      <c r="L82" s="452"/>
      <c r="M82" s="470" t="s">
        <v>2285</v>
      </c>
    </row>
    <row r="83" spans="1:13" s="229" customFormat="1" ht="56.25" customHeight="1">
      <c r="A83" s="222">
        <v>21</v>
      </c>
      <c r="B83" s="234" t="s">
        <v>1164</v>
      </c>
      <c r="C83" s="224" t="s">
        <v>1165</v>
      </c>
      <c r="D83" s="225"/>
      <c r="E83" s="224" t="s">
        <v>1166</v>
      </c>
      <c r="F83" s="226">
        <v>12509049</v>
      </c>
      <c r="G83" s="226">
        <v>12509049</v>
      </c>
      <c r="H83" s="227"/>
      <c r="I83" s="228" t="s">
        <v>1114</v>
      </c>
      <c r="J83" s="228" t="s">
        <v>4</v>
      </c>
      <c r="K83" s="224"/>
      <c r="L83" s="452"/>
      <c r="M83" s="470" t="s">
        <v>2285</v>
      </c>
    </row>
    <row r="84" spans="1:13" s="229" customFormat="1" ht="45" customHeight="1">
      <c r="A84" s="222">
        <v>22</v>
      </c>
      <c r="B84" s="234" t="s">
        <v>1167</v>
      </c>
      <c r="C84" s="224" t="s">
        <v>1168</v>
      </c>
      <c r="D84" s="225"/>
      <c r="E84" s="224" t="s">
        <v>1169</v>
      </c>
      <c r="F84" s="226">
        <v>1</v>
      </c>
      <c r="G84" s="226">
        <v>0</v>
      </c>
      <c r="H84" s="227"/>
      <c r="I84" s="228" t="s">
        <v>1114</v>
      </c>
      <c r="J84" s="228" t="s">
        <v>4</v>
      </c>
      <c r="K84" s="224"/>
      <c r="L84" s="452"/>
      <c r="M84" s="470" t="s">
        <v>2285</v>
      </c>
    </row>
    <row r="85" spans="1:13" s="229" customFormat="1" ht="45" customHeight="1">
      <c r="A85" s="222">
        <v>23</v>
      </c>
      <c r="B85" s="234" t="s">
        <v>1167</v>
      </c>
      <c r="C85" s="224" t="s">
        <v>1170</v>
      </c>
      <c r="D85" s="225"/>
      <c r="E85" s="224" t="s">
        <v>1171</v>
      </c>
      <c r="F85" s="226">
        <v>1</v>
      </c>
      <c r="G85" s="226">
        <v>0</v>
      </c>
      <c r="H85" s="227"/>
      <c r="I85" s="228" t="s">
        <v>1114</v>
      </c>
      <c r="J85" s="228" t="s">
        <v>4</v>
      </c>
      <c r="K85" s="224"/>
      <c r="L85" s="452"/>
      <c r="M85" s="470" t="s">
        <v>2285</v>
      </c>
    </row>
    <row r="86" spans="1:13" s="229" customFormat="1" ht="59.25" customHeight="1">
      <c r="A86" s="222">
        <v>24</v>
      </c>
      <c r="B86" s="234" t="s">
        <v>1172</v>
      </c>
      <c r="C86" s="224" t="s">
        <v>1173</v>
      </c>
      <c r="D86" s="225"/>
      <c r="E86" s="224" t="s">
        <v>1174</v>
      </c>
      <c r="F86" s="226">
        <v>1</v>
      </c>
      <c r="G86" s="226">
        <v>0</v>
      </c>
      <c r="H86" s="227"/>
      <c r="I86" s="228" t="s">
        <v>1114</v>
      </c>
      <c r="J86" s="228" t="s">
        <v>4</v>
      </c>
      <c r="K86" s="224"/>
      <c r="L86" s="452"/>
      <c r="M86" s="470" t="s">
        <v>2285</v>
      </c>
    </row>
    <row r="87" spans="1:13" s="229" customFormat="1" ht="56.25" customHeight="1">
      <c r="A87" s="222">
        <v>25</v>
      </c>
      <c r="B87" s="234" t="s">
        <v>1175</v>
      </c>
      <c r="C87" s="224" t="s">
        <v>1176</v>
      </c>
      <c r="D87" s="225"/>
      <c r="E87" s="224" t="s">
        <v>1177</v>
      </c>
      <c r="F87" s="226">
        <v>1</v>
      </c>
      <c r="G87" s="226">
        <v>0</v>
      </c>
      <c r="H87" s="227"/>
      <c r="I87" s="228" t="s">
        <v>1114</v>
      </c>
      <c r="J87" s="228" t="s">
        <v>4</v>
      </c>
      <c r="K87" s="224"/>
      <c r="L87" s="452"/>
      <c r="M87" s="470" t="s">
        <v>2285</v>
      </c>
    </row>
    <row r="88" spans="1:13" s="229" customFormat="1" ht="59.25" customHeight="1">
      <c r="A88" s="222">
        <v>26</v>
      </c>
      <c r="B88" s="234" t="s">
        <v>1175</v>
      </c>
      <c r="C88" s="224" t="s">
        <v>1178</v>
      </c>
      <c r="D88" s="225"/>
      <c r="E88" s="224" t="s">
        <v>1179</v>
      </c>
      <c r="F88" s="226">
        <v>1</v>
      </c>
      <c r="G88" s="226">
        <v>0</v>
      </c>
      <c r="H88" s="227"/>
      <c r="I88" s="228" t="s">
        <v>1114</v>
      </c>
      <c r="J88" s="228" t="s">
        <v>4</v>
      </c>
      <c r="K88" s="224"/>
      <c r="L88" s="452"/>
      <c r="M88" s="470" t="s">
        <v>2285</v>
      </c>
    </row>
    <row r="89" spans="1:13" s="229" customFormat="1" ht="54" customHeight="1">
      <c r="A89" s="222">
        <v>27</v>
      </c>
      <c r="B89" s="234" t="s">
        <v>1175</v>
      </c>
      <c r="C89" s="224" t="s">
        <v>1180</v>
      </c>
      <c r="D89" s="225"/>
      <c r="E89" s="224" t="s">
        <v>1151</v>
      </c>
      <c r="F89" s="226">
        <v>1351177.17</v>
      </c>
      <c r="G89" s="226">
        <v>1351177.17</v>
      </c>
      <c r="H89" s="227"/>
      <c r="I89" s="228" t="s">
        <v>1114</v>
      </c>
      <c r="J89" s="228" t="s">
        <v>4</v>
      </c>
      <c r="K89" s="224"/>
      <c r="L89" s="452"/>
      <c r="M89" s="470" t="s">
        <v>2285</v>
      </c>
    </row>
    <row r="90" spans="1:13" s="229" customFormat="1" ht="57" customHeight="1">
      <c r="A90" s="222">
        <v>28</v>
      </c>
      <c r="B90" s="234" t="s">
        <v>1181</v>
      </c>
      <c r="C90" s="224" t="s">
        <v>1182</v>
      </c>
      <c r="D90" s="225"/>
      <c r="E90" s="224" t="s">
        <v>1183</v>
      </c>
      <c r="F90" s="226">
        <v>1</v>
      </c>
      <c r="G90" s="226">
        <v>0</v>
      </c>
      <c r="H90" s="227"/>
      <c r="I90" s="228" t="s">
        <v>1114</v>
      </c>
      <c r="J90" s="228" t="s">
        <v>4</v>
      </c>
      <c r="K90" s="224"/>
      <c r="L90" s="452"/>
      <c r="M90" s="470" t="s">
        <v>2285</v>
      </c>
    </row>
    <row r="91" spans="1:13" s="229" customFormat="1" ht="63.75" customHeight="1">
      <c r="A91" s="222">
        <v>29</v>
      </c>
      <c r="B91" s="234" t="s">
        <v>1181</v>
      </c>
      <c r="C91" s="224" t="s">
        <v>1184</v>
      </c>
      <c r="D91" s="225"/>
      <c r="E91" s="224" t="s">
        <v>1185</v>
      </c>
      <c r="F91" s="226">
        <v>1</v>
      </c>
      <c r="G91" s="226">
        <v>0</v>
      </c>
      <c r="H91" s="227"/>
      <c r="I91" s="228" t="s">
        <v>1114</v>
      </c>
      <c r="J91" s="228" t="s">
        <v>4</v>
      </c>
      <c r="K91" s="224"/>
      <c r="L91" s="452"/>
      <c r="M91" s="470" t="s">
        <v>2285</v>
      </c>
    </row>
    <row r="92" spans="1:13" s="229" customFormat="1" ht="56.25" customHeight="1">
      <c r="A92" s="222">
        <v>30</v>
      </c>
      <c r="B92" s="234" t="s">
        <v>1181</v>
      </c>
      <c r="C92" s="224" t="s">
        <v>1186</v>
      </c>
      <c r="D92" s="225"/>
      <c r="E92" s="224" t="s">
        <v>1183</v>
      </c>
      <c r="F92" s="226">
        <v>1884397</v>
      </c>
      <c r="G92" s="226">
        <v>1884397</v>
      </c>
      <c r="H92" s="227"/>
      <c r="I92" s="228" t="s">
        <v>1114</v>
      </c>
      <c r="J92" s="228" t="s">
        <v>4</v>
      </c>
      <c r="K92" s="224"/>
      <c r="L92" s="452"/>
      <c r="M92" s="470" t="s">
        <v>2285</v>
      </c>
    </row>
    <row r="93" spans="1:13" s="229" customFormat="1" ht="58.5" customHeight="1">
      <c r="A93" s="222">
        <v>31</v>
      </c>
      <c r="B93" s="234" t="s">
        <v>1181</v>
      </c>
      <c r="C93" s="224" t="s">
        <v>1187</v>
      </c>
      <c r="D93" s="225"/>
      <c r="E93" s="224" t="s">
        <v>1188</v>
      </c>
      <c r="F93" s="226">
        <v>1</v>
      </c>
      <c r="G93" s="226">
        <v>0</v>
      </c>
      <c r="H93" s="227"/>
      <c r="I93" s="228" t="s">
        <v>1114</v>
      </c>
      <c r="J93" s="228" t="s">
        <v>4</v>
      </c>
      <c r="K93" s="224"/>
      <c r="L93" s="452"/>
      <c r="M93" s="470" t="s">
        <v>2285</v>
      </c>
    </row>
    <row r="94" spans="1:13" s="236" customFormat="1" ht="56.25" customHeight="1">
      <c r="A94" s="222">
        <v>32</v>
      </c>
      <c r="B94" s="234" t="s">
        <v>1189</v>
      </c>
      <c r="C94" s="224" t="s">
        <v>1190</v>
      </c>
      <c r="D94" s="225"/>
      <c r="E94" s="224" t="s">
        <v>1149</v>
      </c>
      <c r="F94" s="226">
        <v>2353358</v>
      </c>
      <c r="G94" s="226">
        <v>2353358</v>
      </c>
      <c r="H94" s="227"/>
      <c r="I94" s="228" t="s">
        <v>1114</v>
      </c>
      <c r="J94" s="228" t="s">
        <v>4</v>
      </c>
      <c r="K94" s="224"/>
      <c r="L94" s="452"/>
      <c r="M94" s="470" t="s">
        <v>2285</v>
      </c>
    </row>
    <row r="95" spans="1:13" s="236" customFormat="1" ht="56.25" customHeight="1">
      <c r="A95" s="222">
        <v>33</v>
      </c>
      <c r="B95" s="230" t="s">
        <v>1191</v>
      </c>
      <c r="C95" s="224" t="s">
        <v>1192</v>
      </c>
      <c r="D95" s="225"/>
      <c r="E95" s="224" t="s">
        <v>1193</v>
      </c>
      <c r="F95" s="226">
        <v>1</v>
      </c>
      <c r="G95" s="226">
        <v>1</v>
      </c>
      <c r="H95" s="227"/>
      <c r="I95" s="228" t="s">
        <v>1114</v>
      </c>
      <c r="J95" s="228" t="s">
        <v>4</v>
      </c>
      <c r="K95" s="224"/>
      <c r="L95" s="452"/>
      <c r="M95" s="470" t="s">
        <v>2285</v>
      </c>
    </row>
    <row r="96" spans="1:13" s="236" customFormat="1" ht="54.75" customHeight="1">
      <c r="A96" s="222">
        <v>34</v>
      </c>
      <c r="B96" s="234" t="s">
        <v>1191</v>
      </c>
      <c r="C96" s="224" t="s">
        <v>1194</v>
      </c>
      <c r="D96" s="225"/>
      <c r="E96" s="224" t="s">
        <v>1195</v>
      </c>
      <c r="F96" s="226">
        <v>1</v>
      </c>
      <c r="G96" s="226">
        <v>0</v>
      </c>
      <c r="H96" s="227"/>
      <c r="I96" s="228" t="s">
        <v>1114</v>
      </c>
      <c r="J96" s="228" t="s">
        <v>4</v>
      </c>
      <c r="K96" s="224"/>
      <c r="L96" s="452"/>
      <c r="M96" s="470" t="s">
        <v>2285</v>
      </c>
    </row>
    <row r="97" spans="1:13" s="237" customFormat="1" ht="53.25" customHeight="1">
      <c r="A97" s="207">
        <v>35</v>
      </c>
      <c r="B97" s="235" t="s">
        <v>1191</v>
      </c>
      <c r="C97" s="209" t="s">
        <v>1196</v>
      </c>
      <c r="D97" s="231"/>
      <c r="E97" s="209" t="s">
        <v>1197</v>
      </c>
      <c r="F97" s="232">
        <v>1</v>
      </c>
      <c r="G97" s="232">
        <v>0</v>
      </c>
      <c r="H97" s="233"/>
      <c r="I97" s="208" t="s">
        <v>1114</v>
      </c>
      <c r="J97" s="208" t="s">
        <v>4</v>
      </c>
      <c r="K97" s="209"/>
      <c r="L97" s="458"/>
      <c r="M97" s="470" t="s">
        <v>2285</v>
      </c>
    </row>
    <row r="98" spans="1:13" s="236" customFormat="1" ht="57" customHeight="1">
      <c r="A98" s="222">
        <v>36</v>
      </c>
      <c r="B98" s="234" t="s">
        <v>1191</v>
      </c>
      <c r="C98" s="224" t="s">
        <v>1198</v>
      </c>
      <c r="D98" s="225"/>
      <c r="E98" s="224" t="s">
        <v>1199</v>
      </c>
      <c r="F98" s="226">
        <v>1</v>
      </c>
      <c r="G98" s="226">
        <v>0</v>
      </c>
      <c r="H98" s="227"/>
      <c r="I98" s="228" t="s">
        <v>1114</v>
      </c>
      <c r="J98" s="228" t="s">
        <v>4</v>
      </c>
      <c r="K98" s="224"/>
      <c r="L98" s="452"/>
      <c r="M98" s="470" t="s">
        <v>2285</v>
      </c>
    </row>
    <row r="99" spans="1:13" s="236" customFormat="1" ht="59.25" customHeight="1">
      <c r="A99" s="222">
        <v>37</v>
      </c>
      <c r="B99" s="234" t="s">
        <v>1191</v>
      </c>
      <c r="C99" s="224" t="s">
        <v>1200</v>
      </c>
      <c r="D99" s="225"/>
      <c r="E99" s="224" t="s">
        <v>1201</v>
      </c>
      <c r="F99" s="226">
        <v>1</v>
      </c>
      <c r="G99" s="226">
        <v>0</v>
      </c>
      <c r="H99" s="227"/>
      <c r="I99" s="228" t="s">
        <v>1114</v>
      </c>
      <c r="J99" s="228" t="s">
        <v>4</v>
      </c>
      <c r="K99" s="224"/>
      <c r="L99" s="452"/>
      <c r="M99" s="470" t="s">
        <v>2285</v>
      </c>
    </row>
    <row r="100" spans="1:13" s="237" customFormat="1" ht="55.5" customHeight="1">
      <c r="A100" s="207">
        <v>38</v>
      </c>
      <c r="B100" s="235" t="s">
        <v>1202</v>
      </c>
      <c r="C100" s="209" t="s">
        <v>1203</v>
      </c>
      <c r="D100" s="231"/>
      <c r="E100" s="209" t="s">
        <v>1204</v>
      </c>
      <c r="F100" s="232">
        <v>1</v>
      </c>
      <c r="G100" s="232">
        <v>0</v>
      </c>
      <c r="H100" s="233"/>
      <c r="I100" s="208" t="s">
        <v>1114</v>
      </c>
      <c r="J100" s="208" t="s">
        <v>4</v>
      </c>
      <c r="K100" s="209"/>
      <c r="L100" s="458"/>
      <c r="M100" s="470" t="s">
        <v>2285</v>
      </c>
    </row>
    <row r="101" spans="1:13" s="236" customFormat="1" ht="57.75" customHeight="1">
      <c r="A101" s="222">
        <v>39</v>
      </c>
      <c r="B101" s="234" t="s">
        <v>1202</v>
      </c>
      <c r="C101" s="224" t="s">
        <v>1205</v>
      </c>
      <c r="D101" s="225"/>
      <c r="E101" s="224" t="s">
        <v>1206</v>
      </c>
      <c r="F101" s="226">
        <v>1</v>
      </c>
      <c r="G101" s="226">
        <v>0</v>
      </c>
      <c r="H101" s="227"/>
      <c r="I101" s="228" t="s">
        <v>1114</v>
      </c>
      <c r="J101" s="228" t="s">
        <v>4</v>
      </c>
      <c r="K101" s="224"/>
      <c r="L101" s="452"/>
      <c r="M101" s="470" t="s">
        <v>2285</v>
      </c>
    </row>
    <row r="102" spans="1:13" s="236" customFormat="1" ht="54.75" customHeight="1">
      <c r="A102" s="222">
        <v>40</v>
      </c>
      <c r="B102" s="234" t="s">
        <v>1202</v>
      </c>
      <c r="C102" s="224" t="s">
        <v>1207</v>
      </c>
      <c r="D102" s="225"/>
      <c r="E102" s="224" t="s">
        <v>1208</v>
      </c>
      <c r="F102" s="226">
        <v>1</v>
      </c>
      <c r="G102" s="226">
        <v>0</v>
      </c>
      <c r="H102" s="227"/>
      <c r="I102" s="228" t="s">
        <v>1114</v>
      </c>
      <c r="J102" s="228" t="s">
        <v>4</v>
      </c>
      <c r="K102" s="224"/>
      <c r="L102" s="452"/>
      <c r="M102" s="470" t="s">
        <v>2285</v>
      </c>
    </row>
    <row r="103" spans="1:13" s="236" customFormat="1" ht="57" customHeight="1">
      <c r="A103" s="222">
        <v>41</v>
      </c>
      <c r="B103" s="234" t="s">
        <v>1202</v>
      </c>
      <c r="C103" s="224" t="s">
        <v>1209</v>
      </c>
      <c r="D103" s="225"/>
      <c r="E103" s="224" t="s">
        <v>1210</v>
      </c>
      <c r="F103" s="226">
        <v>1</v>
      </c>
      <c r="G103" s="226">
        <v>0</v>
      </c>
      <c r="H103" s="227"/>
      <c r="I103" s="228" t="s">
        <v>1114</v>
      </c>
      <c r="J103" s="228" t="s">
        <v>4</v>
      </c>
      <c r="K103" s="224"/>
      <c r="L103" s="452"/>
      <c r="M103" s="470" t="s">
        <v>2285</v>
      </c>
    </row>
    <row r="104" spans="1:13" s="236" customFormat="1" ht="57" customHeight="1">
      <c r="A104" s="222">
        <v>42</v>
      </c>
      <c r="B104" s="234" t="s">
        <v>1202</v>
      </c>
      <c r="C104" s="224" t="s">
        <v>1211</v>
      </c>
      <c r="D104" s="225"/>
      <c r="E104" s="224" t="s">
        <v>1212</v>
      </c>
      <c r="F104" s="226">
        <v>1</v>
      </c>
      <c r="G104" s="226">
        <v>0</v>
      </c>
      <c r="H104" s="227"/>
      <c r="I104" s="228" t="s">
        <v>1114</v>
      </c>
      <c r="J104" s="228" t="s">
        <v>4</v>
      </c>
      <c r="K104" s="224"/>
      <c r="L104" s="452"/>
      <c r="M104" s="470" t="s">
        <v>2285</v>
      </c>
    </row>
    <row r="105" spans="1:13" s="236" customFormat="1" ht="56.25" customHeight="1">
      <c r="A105" s="222">
        <v>43</v>
      </c>
      <c r="B105" s="234" t="s">
        <v>1202</v>
      </c>
      <c r="C105" s="224" t="s">
        <v>1213</v>
      </c>
      <c r="D105" s="225"/>
      <c r="E105" s="224" t="s">
        <v>1151</v>
      </c>
      <c r="F105" s="226">
        <v>1</v>
      </c>
      <c r="G105" s="226">
        <v>0</v>
      </c>
      <c r="H105" s="227"/>
      <c r="I105" s="228" t="s">
        <v>1114</v>
      </c>
      <c r="J105" s="228" t="s">
        <v>4</v>
      </c>
      <c r="K105" s="224"/>
      <c r="L105" s="452"/>
      <c r="M105" s="470" t="s">
        <v>2285</v>
      </c>
    </row>
    <row r="106" spans="1:13" s="236" customFormat="1" ht="58.5" customHeight="1">
      <c r="A106" s="222">
        <v>44</v>
      </c>
      <c r="B106" s="234" t="s">
        <v>1202</v>
      </c>
      <c r="C106" s="224" t="s">
        <v>1214</v>
      </c>
      <c r="D106" s="225"/>
      <c r="E106" s="224" t="s">
        <v>1215</v>
      </c>
      <c r="F106" s="226">
        <v>1</v>
      </c>
      <c r="G106" s="226">
        <v>0</v>
      </c>
      <c r="H106" s="227"/>
      <c r="I106" s="228" t="s">
        <v>1114</v>
      </c>
      <c r="J106" s="228" t="s">
        <v>4</v>
      </c>
      <c r="K106" s="224"/>
      <c r="L106" s="452"/>
      <c r="M106" s="470" t="s">
        <v>2285</v>
      </c>
    </row>
    <row r="107" spans="1:13" s="236" customFormat="1" ht="45" customHeight="1">
      <c r="A107" s="222">
        <v>45</v>
      </c>
      <c r="B107" s="234" t="s">
        <v>1202</v>
      </c>
      <c r="C107" s="224" t="s">
        <v>1216</v>
      </c>
      <c r="D107" s="225"/>
      <c r="E107" s="224" t="s">
        <v>1217</v>
      </c>
      <c r="F107" s="226">
        <v>1</v>
      </c>
      <c r="G107" s="226">
        <v>0</v>
      </c>
      <c r="H107" s="227"/>
      <c r="I107" s="228" t="s">
        <v>1114</v>
      </c>
      <c r="J107" s="228" t="s">
        <v>4</v>
      </c>
      <c r="K107" s="224"/>
      <c r="L107" s="452"/>
      <c r="M107" s="470" t="s">
        <v>2285</v>
      </c>
    </row>
    <row r="108" spans="1:13" s="236" customFormat="1" ht="57" customHeight="1">
      <c r="A108" s="222">
        <v>46</v>
      </c>
      <c r="B108" s="234" t="s">
        <v>1202</v>
      </c>
      <c r="C108" s="224" t="s">
        <v>1218</v>
      </c>
      <c r="D108" s="225"/>
      <c r="E108" s="224" t="s">
        <v>1219</v>
      </c>
      <c r="F108" s="226">
        <v>1</v>
      </c>
      <c r="G108" s="226">
        <v>0</v>
      </c>
      <c r="H108" s="227"/>
      <c r="I108" s="228" t="s">
        <v>1114</v>
      </c>
      <c r="J108" s="228" t="s">
        <v>4</v>
      </c>
      <c r="K108" s="224"/>
      <c r="L108" s="452"/>
      <c r="M108" s="470" t="s">
        <v>2285</v>
      </c>
    </row>
    <row r="109" spans="1:13" s="236" customFormat="1" ht="58.5" customHeight="1">
      <c r="A109" s="222">
        <v>47</v>
      </c>
      <c r="B109" s="234" t="s">
        <v>1202</v>
      </c>
      <c r="C109" s="224" t="s">
        <v>1220</v>
      </c>
      <c r="D109" s="225"/>
      <c r="E109" s="224" t="s">
        <v>1221</v>
      </c>
      <c r="F109" s="226">
        <v>1</v>
      </c>
      <c r="G109" s="226">
        <v>0</v>
      </c>
      <c r="H109" s="227"/>
      <c r="I109" s="228" t="s">
        <v>1114</v>
      </c>
      <c r="J109" s="228" t="s">
        <v>4</v>
      </c>
      <c r="K109" s="224"/>
      <c r="L109" s="452"/>
      <c r="M109" s="470" t="s">
        <v>2285</v>
      </c>
    </row>
    <row r="110" spans="1:13" s="236" customFormat="1" ht="55.5" customHeight="1">
      <c r="A110" s="222">
        <v>48</v>
      </c>
      <c r="B110" s="234" t="s">
        <v>1202</v>
      </c>
      <c r="C110" s="224" t="s">
        <v>1222</v>
      </c>
      <c r="D110" s="225"/>
      <c r="E110" s="224" t="s">
        <v>1223</v>
      </c>
      <c r="F110" s="226">
        <v>1</v>
      </c>
      <c r="G110" s="226">
        <v>0</v>
      </c>
      <c r="H110" s="227"/>
      <c r="I110" s="228" t="s">
        <v>1114</v>
      </c>
      <c r="J110" s="228" t="s">
        <v>4</v>
      </c>
      <c r="K110" s="224"/>
      <c r="L110" s="452"/>
      <c r="M110" s="470" t="s">
        <v>2285</v>
      </c>
    </row>
    <row r="111" spans="1:13" s="236" customFormat="1" ht="54" customHeight="1">
      <c r="A111" s="222">
        <v>49</v>
      </c>
      <c r="B111" s="234" t="s">
        <v>1202</v>
      </c>
      <c r="C111" s="224" t="s">
        <v>1224</v>
      </c>
      <c r="D111" s="225"/>
      <c r="E111" s="224" t="s">
        <v>1201</v>
      </c>
      <c r="F111" s="226">
        <v>1</v>
      </c>
      <c r="G111" s="226">
        <v>0</v>
      </c>
      <c r="H111" s="227"/>
      <c r="I111" s="228" t="s">
        <v>1114</v>
      </c>
      <c r="J111" s="228" t="s">
        <v>4</v>
      </c>
      <c r="K111" s="224"/>
      <c r="L111" s="452"/>
      <c r="M111" s="470" t="s">
        <v>2285</v>
      </c>
    </row>
    <row r="112" spans="1:13" s="236" customFormat="1" ht="57" customHeight="1">
      <c r="A112" s="222">
        <v>50</v>
      </c>
      <c r="B112" s="234" t="s">
        <v>1202</v>
      </c>
      <c r="C112" s="224" t="s">
        <v>1225</v>
      </c>
      <c r="D112" s="225"/>
      <c r="E112" s="224" t="s">
        <v>1226</v>
      </c>
      <c r="F112" s="226">
        <v>1</v>
      </c>
      <c r="G112" s="226">
        <v>0</v>
      </c>
      <c r="H112" s="227"/>
      <c r="I112" s="228" t="s">
        <v>1114</v>
      </c>
      <c r="J112" s="228" t="s">
        <v>4</v>
      </c>
      <c r="K112" s="224"/>
      <c r="L112" s="452"/>
      <c r="M112" s="470" t="s">
        <v>2285</v>
      </c>
    </row>
    <row r="113" spans="1:13" s="237" customFormat="1" ht="57" customHeight="1">
      <c r="A113" s="207">
        <v>51</v>
      </c>
      <c r="B113" s="235" t="s">
        <v>1202</v>
      </c>
      <c r="C113" s="209" t="s">
        <v>1227</v>
      </c>
      <c r="D113" s="231"/>
      <c r="E113" s="209" t="s">
        <v>1228</v>
      </c>
      <c r="F113" s="232">
        <v>1</v>
      </c>
      <c r="G113" s="232">
        <v>0</v>
      </c>
      <c r="H113" s="233"/>
      <c r="I113" s="208" t="s">
        <v>1114</v>
      </c>
      <c r="J113" s="208" t="s">
        <v>4</v>
      </c>
      <c r="K113" s="209"/>
      <c r="L113" s="458"/>
      <c r="M113" s="470" t="s">
        <v>2285</v>
      </c>
    </row>
    <row r="114" spans="1:13" s="236" customFormat="1" ht="57.75" customHeight="1">
      <c r="A114" s="222">
        <v>52</v>
      </c>
      <c r="B114" s="234" t="s">
        <v>1202</v>
      </c>
      <c r="C114" s="224" t="s">
        <v>1229</v>
      </c>
      <c r="D114" s="225"/>
      <c r="E114" s="224" t="s">
        <v>1157</v>
      </c>
      <c r="F114" s="226">
        <v>1</v>
      </c>
      <c r="G114" s="226">
        <v>0</v>
      </c>
      <c r="H114" s="227"/>
      <c r="I114" s="228" t="s">
        <v>1114</v>
      </c>
      <c r="J114" s="228" t="s">
        <v>4</v>
      </c>
      <c r="K114" s="224"/>
      <c r="L114" s="452"/>
      <c r="M114" s="470" t="s">
        <v>2285</v>
      </c>
    </row>
    <row r="115" spans="1:13" s="236" customFormat="1" ht="54.75" customHeight="1">
      <c r="A115" s="222">
        <v>53</v>
      </c>
      <c r="B115" s="234" t="s">
        <v>1202</v>
      </c>
      <c r="C115" s="224" t="s">
        <v>1230</v>
      </c>
      <c r="D115" s="225"/>
      <c r="E115" s="224" t="s">
        <v>1219</v>
      </c>
      <c r="F115" s="226">
        <v>1</v>
      </c>
      <c r="G115" s="226">
        <v>0</v>
      </c>
      <c r="H115" s="227"/>
      <c r="I115" s="228" t="s">
        <v>1114</v>
      </c>
      <c r="J115" s="228" t="s">
        <v>4</v>
      </c>
      <c r="K115" s="224"/>
      <c r="L115" s="452"/>
      <c r="M115" s="470" t="s">
        <v>2285</v>
      </c>
    </row>
    <row r="116" spans="1:13" s="236" customFormat="1" ht="60" customHeight="1">
      <c r="A116" s="222">
        <v>54</v>
      </c>
      <c r="B116" s="234" t="s">
        <v>1202</v>
      </c>
      <c r="C116" s="224" t="s">
        <v>1231</v>
      </c>
      <c r="D116" s="225"/>
      <c r="E116" s="224" t="s">
        <v>1183</v>
      </c>
      <c r="F116" s="226">
        <v>1</v>
      </c>
      <c r="G116" s="226">
        <v>0</v>
      </c>
      <c r="H116" s="227"/>
      <c r="I116" s="228" t="s">
        <v>1114</v>
      </c>
      <c r="J116" s="228" t="s">
        <v>4</v>
      </c>
      <c r="K116" s="224"/>
      <c r="L116" s="452"/>
      <c r="M116" s="470" t="s">
        <v>2285</v>
      </c>
    </row>
    <row r="117" spans="1:13" s="236" customFormat="1" ht="58.5" customHeight="1">
      <c r="A117" s="222">
        <v>55</v>
      </c>
      <c r="B117" s="234" t="s">
        <v>1202</v>
      </c>
      <c r="C117" s="224" t="s">
        <v>1232</v>
      </c>
      <c r="D117" s="225"/>
      <c r="E117" s="224" t="s">
        <v>1233</v>
      </c>
      <c r="F117" s="226">
        <v>1</v>
      </c>
      <c r="G117" s="226">
        <v>0</v>
      </c>
      <c r="H117" s="227"/>
      <c r="I117" s="228" t="s">
        <v>1114</v>
      </c>
      <c r="J117" s="228" t="s">
        <v>4</v>
      </c>
      <c r="K117" s="224"/>
      <c r="L117" s="452"/>
      <c r="M117" s="470" t="s">
        <v>2285</v>
      </c>
    </row>
    <row r="118" spans="1:13" s="236" customFormat="1" ht="54.75" customHeight="1">
      <c r="A118" s="222">
        <v>56</v>
      </c>
      <c r="B118" s="234" t="s">
        <v>1202</v>
      </c>
      <c r="C118" s="224" t="s">
        <v>1234</v>
      </c>
      <c r="D118" s="225"/>
      <c r="E118" s="224" t="s">
        <v>1217</v>
      </c>
      <c r="F118" s="226">
        <v>1</v>
      </c>
      <c r="G118" s="226">
        <v>0</v>
      </c>
      <c r="H118" s="227"/>
      <c r="I118" s="228" t="s">
        <v>1114</v>
      </c>
      <c r="J118" s="228" t="s">
        <v>4</v>
      </c>
      <c r="K118" s="224"/>
      <c r="L118" s="452"/>
      <c r="M118" s="470" t="s">
        <v>2285</v>
      </c>
    </row>
    <row r="119" spans="1:13" s="237" customFormat="1" ht="53.25" customHeight="1">
      <c r="A119" s="207">
        <v>57</v>
      </c>
      <c r="B119" s="235" t="s">
        <v>1202</v>
      </c>
      <c r="C119" s="209" t="s">
        <v>1235</v>
      </c>
      <c r="D119" s="231"/>
      <c r="E119" s="209" t="s">
        <v>1157</v>
      </c>
      <c r="F119" s="232">
        <v>843053</v>
      </c>
      <c r="G119" s="232">
        <v>0</v>
      </c>
      <c r="H119" s="233"/>
      <c r="I119" s="208" t="s">
        <v>1114</v>
      </c>
      <c r="J119" s="208" t="s">
        <v>4</v>
      </c>
      <c r="K119" s="209"/>
      <c r="L119" s="458"/>
      <c r="M119" s="470" t="s">
        <v>2285</v>
      </c>
    </row>
    <row r="120" spans="1:13" s="237" customFormat="1" ht="58.5" customHeight="1">
      <c r="A120" s="207">
        <v>58</v>
      </c>
      <c r="B120" s="235" t="s">
        <v>1202</v>
      </c>
      <c r="C120" s="209" t="s">
        <v>1236</v>
      </c>
      <c r="D120" s="231"/>
      <c r="E120" s="209" t="s">
        <v>1228</v>
      </c>
      <c r="F120" s="232">
        <v>422758</v>
      </c>
      <c r="G120" s="232">
        <v>422758</v>
      </c>
      <c r="H120" s="233"/>
      <c r="I120" s="208" t="s">
        <v>1114</v>
      </c>
      <c r="J120" s="208" t="s">
        <v>4</v>
      </c>
      <c r="K120" s="209"/>
      <c r="L120" s="458"/>
      <c r="M120" s="470" t="s">
        <v>2285</v>
      </c>
    </row>
    <row r="121" spans="1:13" s="236" customFormat="1" ht="57.75" customHeight="1">
      <c r="A121" s="222">
        <v>59</v>
      </c>
      <c r="B121" s="234" t="s">
        <v>1237</v>
      </c>
      <c r="C121" s="224" t="s">
        <v>1238</v>
      </c>
      <c r="D121" s="225"/>
      <c r="E121" s="224" t="s">
        <v>1183</v>
      </c>
      <c r="F121" s="226">
        <v>1</v>
      </c>
      <c r="G121" s="226">
        <v>0</v>
      </c>
      <c r="H121" s="227"/>
      <c r="I121" s="228" t="s">
        <v>1114</v>
      </c>
      <c r="J121" s="228" t="s">
        <v>4</v>
      </c>
      <c r="K121" s="224"/>
      <c r="L121" s="452"/>
      <c r="M121" s="470" t="s">
        <v>2285</v>
      </c>
    </row>
    <row r="122" spans="1:13" s="236" customFormat="1" ht="56.25" customHeight="1">
      <c r="A122" s="222">
        <v>60</v>
      </c>
      <c r="B122" s="234" t="s">
        <v>1237</v>
      </c>
      <c r="C122" s="224" t="s">
        <v>1239</v>
      </c>
      <c r="D122" s="225"/>
      <c r="E122" s="224" t="s">
        <v>1177</v>
      </c>
      <c r="F122" s="226">
        <v>1</v>
      </c>
      <c r="G122" s="226">
        <v>0</v>
      </c>
      <c r="H122" s="227"/>
      <c r="I122" s="228" t="s">
        <v>1114</v>
      </c>
      <c r="J122" s="228" t="s">
        <v>4</v>
      </c>
      <c r="K122" s="224"/>
      <c r="L122" s="452"/>
      <c r="M122" s="470" t="s">
        <v>2285</v>
      </c>
    </row>
    <row r="123" spans="1:13" s="236" customFormat="1" ht="61.5" customHeight="1">
      <c r="A123" s="222">
        <v>61</v>
      </c>
      <c r="B123" s="234" t="s">
        <v>1237</v>
      </c>
      <c r="C123" s="224" t="s">
        <v>1240</v>
      </c>
      <c r="D123" s="225"/>
      <c r="E123" s="224" t="s">
        <v>1241</v>
      </c>
      <c r="F123" s="226">
        <v>1</v>
      </c>
      <c r="G123" s="226">
        <v>0</v>
      </c>
      <c r="H123" s="227"/>
      <c r="I123" s="228" t="s">
        <v>1114</v>
      </c>
      <c r="J123" s="228" t="s">
        <v>4</v>
      </c>
      <c r="K123" s="224"/>
      <c r="L123" s="452"/>
      <c r="M123" s="470" t="s">
        <v>2285</v>
      </c>
    </row>
    <row r="124" spans="1:13" s="237" customFormat="1" ht="62.25" customHeight="1">
      <c r="A124" s="207">
        <v>62</v>
      </c>
      <c r="B124" s="235" t="s">
        <v>1237</v>
      </c>
      <c r="C124" s="209" t="s">
        <v>1242</v>
      </c>
      <c r="D124" s="231"/>
      <c r="E124" s="209" t="s">
        <v>1228</v>
      </c>
      <c r="F124" s="232">
        <v>1</v>
      </c>
      <c r="G124" s="232">
        <v>0</v>
      </c>
      <c r="H124" s="233"/>
      <c r="I124" s="208" t="s">
        <v>1114</v>
      </c>
      <c r="J124" s="208" t="s">
        <v>4</v>
      </c>
      <c r="K124" s="209"/>
      <c r="L124" s="458"/>
      <c r="M124" s="470" t="s">
        <v>2285</v>
      </c>
    </row>
    <row r="125" spans="1:13" s="236" customFormat="1" ht="54.75" customHeight="1">
      <c r="A125" s="222">
        <v>63</v>
      </c>
      <c r="B125" s="234" t="s">
        <v>1237</v>
      </c>
      <c r="C125" s="224" t="s">
        <v>1243</v>
      </c>
      <c r="D125" s="225"/>
      <c r="E125" s="224">
        <v>1.2</v>
      </c>
      <c r="F125" s="226">
        <v>1</v>
      </c>
      <c r="G125" s="226">
        <v>0</v>
      </c>
      <c r="H125" s="227"/>
      <c r="I125" s="228" t="s">
        <v>1114</v>
      </c>
      <c r="J125" s="228" t="s">
        <v>4</v>
      </c>
      <c r="K125" s="224"/>
      <c r="L125" s="452"/>
      <c r="M125" s="470" t="s">
        <v>2285</v>
      </c>
    </row>
    <row r="126" spans="1:13" s="236" customFormat="1" ht="57" customHeight="1">
      <c r="A126" s="222">
        <v>64</v>
      </c>
      <c r="B126" s="234" t="s">
        <v>1237</v>
      </c>
      <c r="C126" s="224" t="s">
        <v>1244</v>
      </c>
      <c r="D126" s="225"/>
      <c r="E126" s="224" t="s">
        <v>1183</v>
      </c>
      <c r="F126" s="226">
        <v>1</v>
      </c>
      <c r="G126" s="226">
        <v>0</v>
      </c>
      <c r="H126" s="227"/>
      <c r="I126" s="228" t="s">
        <v>1114</v>
      </c>
      <c r="J126" s="228" t="s">
        <v>4</v>
      </c>
      <c r="K126" s="224"/>
      <c r="L126" s="452"/>
      <c r="M126" s="470" t="s">
        <v>2285</v>
      </c>
    </row>
    <row r="127" spans="1:13" s="236" customFormat="1" ht="54.75" customHeight="1">
      <c r="A127" s="222">
        <v>65</v>
      </c>
      <c r="B127" s="234" t="s">
        <v>1237</v>
      </c>
      <c r="C127" s="224" t="s">
        <v>1245</v>
      </c>
      <c r="D127" s="225"/>
      <c r="E127" s="224" t="s">
        <v>1219</v>
      </c>
      <c r="F127" s="226">
        <v>1</v>
      </c>
      <c r="G127" s="226">
        <v>0</v>
      </c>
      <c r="H127" s="227"/>
      <c r="I127" s="228" t="s">
        <v>1114</v>
      </c>
      <c r="J127" s="228" t="s">
        <v>4</v>
      </c>
      <c r="K127" s="224"/>
      <c r="L127" s="452"/>
      <c r="M127" s="470" t="s">
        <v>2285</v>
      </c>
    </row>
    <row r="128" spans="1:13" s="236" customFormat="1" ht="53.25" customHeight="1">
      <c r="A128" s="222">
        <v>66</v>
      </c>
      <c r="B128" s="234" t="s">
        <v>1246</v>
      </c>
      <c r="C128" s="224" t="s">
        <v>1247</v>
      </c>
      <c r="D128" s="225"/>
      <c r="E128" s="224" t="s">
        <v>1248</v>
      </c>
      <c r="F128" s="226">
        <v>1</v>
      </c>
      <c r="G128" s="226">
        <v>0</v>
      </c>
      <c r="H128" s="227"/>
      <c r="I128" s="228" t="s">
        <v>1114</v>
      </c>
      <c r="J128" s="228" t="s">
        <v>4</v>
      </c>
      <c r="K128" s="224"/>
      <c r="L128" s="452"/>
      <c r="M128" s="470" t="s">
        <v>2285</v>
      </c>
    </row>
    <row r="129" spans="1:13" s="236" customFormat="1" ht="55.5" customHeight="1">
      <c r="A129" s="222">
        <v>67</v>
      </c>
      <c r="B129" s="230" t="s">
        <v>1249</v>
      </c>
      <c r="C129" s="224"/>
      <c r="D129" s="225"/>
      <c r="E129" s="224" t="s">
        <v>1250</v>
      </c>
      <c r="F129" s="226">
        <v>684800</v>
      </c>
      <c r="G129" s="226">
        <v>0</v>
      </c>
      <c r="H129" s="227"/>
      <c r="I129" s="228" t="s">
        <v>1114</v>
      </c>
      <c r="J129" s="228" t="s">
        <v>4</v>
      </c>
      <c r="K129" s="224"/>
      <c r="L129" s="452"/>
      <c r="M129" s="470" t="s">
        <v>2285</v>
      </c>
    </row>
    <row r="130" spans="1:13" s="236" customFormat="1" ht="54" customHeight="1">
      <c r="A130" s="222">
        <v>68</v>
      </c>
      <c r="B130" s="230" t="s">
        <v>2063</v>
      </c>
      <c r="C130" s="224"/>
      <c r="D130" s="225"/>
      <c r="E130" s="224" t="s">
        <v>1251</v>
      </c>
      <c r="F130" s="226">
        <v>12722942</v>
      </c>
      <c r="G130" s="226">
        <v>0</v>
      </c>
      <c r="H130" s="227"/>
      <c r="I130" s="228" t="s">
        <v>1114</v>
      </c>
      <c r="J130" s="228" t="s">
        <v>4</v>
      </c>
      <c r="K130" s="224"/>
      <c r="L130" s="452"/>
      <c r="M130" s="470" t="s">
        <v>2285</v>
      </c>
    </row>
    <row r="131" spans="1:13" s="236" customFormat="1" ht="58.5" customHeight="1">
      <c r="A131" s="222">
        <v>69</v>
      </c>
      <c r="B131" s="230" t="s">
        <v>1252</v>
      </c>
      <c r="C131" s="224" t="s">
        <v>1253</v>
      </c>
      <c r="D131" s="225"/>
      <c r="E131" s="224" t="s">
        <v>1254</v>
      </c>
      <c r="F131" s="226">
        <v>2056754</v>
      </c>
      <c r="G131" s="226">
        <v>0</v>
      </c>
      <c r="H131" s="227"/>
      <c r="I131" s="228" t="s">
        <v>1114</v>
      </c>
      <c r="J131" s="228" t="s">
        <v>4</v>
      </c>
      <c r="K131" s="224"/>
      <c r="L131" s="452"/>
      <c r="M131" s="470" t="s">
        <v>2285</v>
      </c>
    </row>
    <row r="132" spans="1:13" s="236" customFormat="1" ht="57.75" customHeight="1">
      <c r="A132" s="222">
        <v>70</v>
      </c>
      <c r="B132" s="230" t="s">
        <v>1255</v>
      </c>
      <c r="C132" s="224" t="s">
        <v>1256</v>
      </c>
      <c r="D132" s="238"/>
      <c r="E132" s="228"/>
      <c r="F132" s="226">
        <v>545612.93</v>
      </c>
      <c r="G132" s="226">
        <v>500412.89</v>
      </c>
      <c r="H132" s="239"/>
      <c r="I132" s="228" t="s">
        <v>1114</v>
      </c>
      <c r="J132" s="228" t="s">
        <v>4</v>
      </c>
      <c r="K132" s="228"/>
      <c r="L132" s="459"/>
      <c r="M132" s="470" t="s">
        <v>2285</v>
      </c>
    </row>
    <row r="133" spans="1:13" s="236" customFormat="1" ht="52.5" customHeight="1">
      <c r="A133" s="222">
        <v>71</v>
      </c>
      <c r="B133" s="230" t="s">
        <v>1175</v>
      </c>
      <c r="C133" s="224" t="s">
        <v>1257</v>
      </c>
      <c r="D133" s="225"/>
      <c r="E133" s="224" t="s">
        <v>1258</v>
      </c>
      <c r="F133" s="226">
        <v>126881.67</v>
      </c>
      <c r="G133" s="226">
        <v>0</v>
      </c>
      <c r="H133" s="227"/>
      <c r="I133" s="228" t="s">
        <v>1114</v>
      </c>
      <c r="J133" s="228" t="s">
        <v>4</v>
      </c>
      <c r="K133" s="224"/>
      <c r="L133" s="452"/>
      <c r="M133" s="470" t="s">
        <v>2285</v>
      </c>
    </row>
    <row r="134" spans="1:13" s="236" customFormat="1" ht="61.5" customHeight="1">
      <c r="A134" s="222">
        <v>72</v>
      </c>
      <c r="B134" s="224" t="s">
        <v>1143</v>
      </c>
      <c r="C134" s="224" t="s">
        <v>1259</v>
      </c>
      <c r="D134" s="225" t="s">
        <v>1226</v>
      </c>
      <c r="E134" s="224"/>
      <c r="F134" s="226">
        <v>145205.02</v>
      </c>
      <c r="G134" s="226">
        <v>7191.35</v>
      </c>
      <c r="H134" s="227"/>
      <c r="I134" s="228" t="s">
        <v>1114</v>
      </c>
      <c r="J134" s="228" t="s">
        <v>4</v>
      </c>
      <c r="K134" s="224"/>
      <c r="L134" s="452"/>
      <c r="M134" s="470" t="s">
        <v>2285</v>
      </c>
    </row>
    <row r="135" spans="1:13" s="236" customFormat="1" ht="53.25" customHeight="1">
      <c r="A135" s="222">
        <v>73</v>
      </c>
      <c r="B135" s="223" t="s">
        <v>1260</v>
      </c>
      <c r="C135" s="224" t="s">
        <v>1261</v>
      </c>
      <c r="D135" s="225"/>
      <c r="E135" s="224"/>
      <c r="F135" s="226">
        <v>1</v>
      </c>
      <c r="G135" s="226">
        <v>0</v>
      </c>
      <c r="H135" s="227"/>
      <c r="I135" s="228" t="s">
        <v>1114</v>
      </c>
      <c r="J135" s="228" t="s">
        <v>4</v>
      </c>
      <c r="K135" s="224"/>
      <c r="L135" s="452"/>
      <c r="M135" s="476" t="s">
        <v>2286</v>
      </c>
    </row>
    <row r="136" spans="1:13" s="236" customFormat="1" ht="54" customHeight="1">
      <c r="A136" s="222">
        <v>74</v>
      </c>
      <c r="B136" s="223" t="s">
        <v>1262</v>
      </c>
      <c r="C136" s="224" t="s">
        <v>1263</v>
      </c>
      <c r="D136" s="225"/>
      <c r="E136" s="224"/>
      <c r="F136" s="226">
        <v>1</v>
      </c>
      <c r="G136" s="226">
        <v>0</v>
      </c>
      <c r="H136" s="227"/>
      <c r="I136" s="228" t="s">
        <v>1114</v>
      </c>
      <c r="J136" s="228" t="s">
        <v>4</v>
      </c>
      <c r="K136" s="224"/>
      <c r="L136" s="452"/>
      <c r="M136" s="320" t="s">
        <v>2287</v>
      </c>
    </row>
    <row r="137" spans="1:13" s="246" customFormat="1" ht="58.5" customHeight="1">
      <c r="A137" s="240">
        <v>75</v>
      </c>
      <c r="B137" s="223" t="s">
        <v>1264</v>
      </c>
      <c r="C137" s="241" t="s">
        <v>1265</v>
      </c>
      <c r="D137" s="242"/>
      <c r="E137" s="241"/>
      <c r="F137" s="243">
        <v>1</v>
      </c>
      <c r="G137" s="243">
        <v>0</v>
      </c>
      <c r="H137" s="244"/>
      <c r="I137" s="245" t="s">
        <v>1114</v>
      </c>
      <c r="J137" s="245" t="s">
        <v>4</v>
      </c>
      <c r="K137" s="241"/>
      <c r="L137" s="462"/>
      <c r="M137" s="476" t="s">
        <v>2286</v>
      </c>
    </row>
    <row r="138" spans="1:13" s="236" customFormat="1" ht="57.75" customHeight="1">
      <c r="A138" s="222">
        <v>76</v>
      </c>
      <c r="B138" s="234" t="s">
        <v>1266</v>
      </c>
      <c r="C138" s="224" t="s">
        <v>1267</v>
      </c>
      <c r="D138" s="225"/>
      <c r="E138" s="224"/>
      <c r="F138" s="226">
        <v>20492.62</v>
      </c>
      <c r="G138" s="226">
        <v>20492.62</v>
      </c>
      <c r="H138" s="227"/>
      <c r="I138" s="228" t="s">
        <v>1114</v>
      </c>
      <c r="J138" s="228" t="s">
        <v>4</v>
      </c>
      <c r="K138" s="224"/>
      <c r="L138" s="452"/>
      <c r="M138" s="320" t="s">
        <v>2288</v>
      </c>
    </row>
    <row r="139" spans="1:13" s="236" customFormat="1" ht="60.75" customHeight="1">
      <c r="A139" s="222">
        <v>77</v>
      </c>
      <c r="B139" s="234" t="s">
        <v>1266</v>
      </c>
      <c r="C139" s="224" t="s">
        <v>1268</v>
      </c>
      <c r="D139" s="225"/>
      <c r="E139" s="224"/>
      <c r="F139" s="226">
        <v>14053.72</v>
      </c>
      <c r="G139" s="226">
        <v>14053.72</v>
      </c>
      <c r="H139" s="227"/>
      <c r="I139" s="228" t="s">
        <v>1114</v>
      </c>
      <c r="J139" s="228" t="s">
        <v>4</v>
      </c>
      <c r="K139" s="224"/>
      <c r="L139" s="452"/>
      <c r="M139" s="320" t="s">
        <v>2288</v>
      </c>
    </row>
    <row r="140" spans="1:13" s="236" customFormat="1" ht="60.75" customHeight="1">
      <c r="A140" s="222">
        <v>78</v>
      </c>
      <c r="B140" s="234" t="s">
        <v>1266</v>
      </c>
      <c r="C140" s="224" t="s">
        <v>1269</v>
      </c>
      <c r="D140" s="225"/>
      <c r="E140" s="224"/>
      <c r="F140" s="226">
        <v>9072</v>
      </c>
      <c r="G140" s="226">
        <v>9072</v>
      </c>
      <c r="H140" s="227"/>
      <c r="I140" s="228" t="s">
        <v>1114</v>
      </c>
      <c r="J140" s="228" t="s">
        <v>4</v>
      </c>
      <c r="K140" s="224"/>
      <c r="L140" s="452"/>
      <c r="M140" s="320" t="s">
        <v>2288</v>
      </c>
    </row>
    <row r="141" spans="1:13" s="236" customFormat="1" ht="58.5" customHeight="1">
      <c r="A141" s="222">
        <v>79</v>
      </c>
      <c r="B141" s="234" t="s">
        <v>1270</v>
      </c>
      <c r="C141" s="224" t="s">
        <v>1271</v>
      </c>
      <c r="D141" s="225"/>
      <c r="E141" s="224"/>
      <c r="F141" s="226">
        <v>1200149.26</v>
      </c>
      <c r="G141" s="226">
        <v>1200149.26</v>
      </c>
      <c r="H141" s="227"/>
      <c r="I141" s="228" t="s">
        <v>1114</v>
      </c>
      <c r="J141" s="228" t="s">
        <v>4</v>
      </c>
      <c r="K141" s="224"/>
      <c r="L141" s="452"/>
      <c r="M141" s="320" t="s">
        <v>2288</v>
      </c>
    </row>
    <row r="142" spans="1:13" s="236" customFormat="1" ht="54" customHeight="1">
      <c r="A142" s="222">
        <v>80</v>
      </c>
      <c r="B142" s="223" t="s">
        <v>1272</v>
      </c>
      <c r="C142" s="224" t="s">
        <v>1273</v>
      </c>
      <c r="D142" s="225"/>
      <c r="E142" s="224"/>
      <c r="F142" s="226">
        <v>2368930</v>
      </c>
      <c r="G142" s="226">
        <v>2368930</v>
      </c>
      <c r="H142" s="227"/>
      <c r="I142" s="228" t="s">
        <v>1114</v>
      </c>
      <c r="J142" s="228" t="s">
        <v>4</v>
      </c>
      <c r="K142" s="224"/>
      <c r="L142" s="452"/>
      <c r="M142" s="320" t="s">
        <v>2288</v>
      </c>
    </row>
    <row r="143" spans="1:13" s="236" customFormat="1" ht="57" customHeight="1">
      <c r="A143" s="222">
        <v>81</v>
      </c>
      <c r="B143" s="223" t="s">
        <v>1274</v>
      </c>
      <c r="C143" s="224" t="s">
        <v>1275</v>
      </c>
      <c r="D143" s="225"/>
      <c r="E143" s="224"/>
      <c r="F143" s="226">
        <v>602388.82</v>
      </c>
      <c r="G143" s="226">
        <v>602388.82</v>
      </c>
      <c r="H143" s="227"/>
      <c r="I143" s="228" t="s">
        <v>1114</v>
      </c>
      <c r="J143" s="228" t="s">
        <v>4</v>
      </c>
      <c r="K143" s="224"/>
      <c r="L143" s="452"/>
      <c r="M143" s="320" t="s">
        <v>2288</v>
      </c>
    </row>
    <row r="144" spans="1:13" s="236" customFormat="1" ht="55.5" customHeight="1">
      <c r="A144" s="222">
        <v>82</v>
      </c>
      <c r="B144" s="223" t="s">
        <v>1274</v>
      </c>
      <c r="C144" s="224" t="s">
        <v>1276</v>
      </c>
      <c r="D144" s="225"/>
      <c r="E144" s="224"/>
      <c r="F144" s="226">
        <v>1629108</v>
      </c>
      <c r="G144" s="226">
        <v>1629108</v>
      </c>
      <c r="H144" s="227"/>
      <c r="I144" s="228" t="s">
        <v>1114</v>
      </c>
      <c r="J144" s="228" t="s">
        <v>4</v>
      </c>
      <c r="K144" s="224"/>
      <c r="L144" s="452"/>
      <c r="M144" s="320" t="s">
        <v>2288</v>
      </c>
    </row>
    <row r="145" spans="1:13" s="236" customFormat="1" ht="58.5" customHeight="1">
      <c r="A145" s="222">
        <v>83</v>
      </c>
      <c r="B145" s="230" t="s">
        <v>1277</v>
      </c>
      <c r="C145" s="224"/>
      <c r="D145" s="225"/>
      <c r="E145" s="224"/>
      <c r="F145" s="226">
        <v>355867</v>
      </c>
      <c r="G145" s="226">
        <v>355867</v>
      </c>
      <c r="H145" s="227"/>
      <c r="I145" s="228" t="s">
        <v>1114</v>
      </c>
      <c r="J145" s="228" t="s">
        <v>4</v>
      </c>
      <c r="K145" s="224"/>
      <c r="L145" s="452"/>
      <c r="M145" s="320" t="s">
        <v>2288</v>
      </c>
    </row>
    <row r="146" spans="1:13" s="249" customFormat="1" ht="63" customHeight="1">
      <c r="A146" s="247">
        <v>84</v>
      </c>
      <c r="B146" s="230" t="s">
        <v>1278</v>
      </c>
      <c r="C146" s="224" t="s">
        <v>1279</v>
      </c>
      <c r="D146" s="238"/>
      <c r="E146" s="228"/>
      <c r="F146" s="248">
        <v>6260.35</v>
      </c>
      <c r="G146" s="248">
        <v>6260.35</v>
      </c>
      <c r="H146" s="239"/>
      <c r="I146" s="228" t="s">
        <v>1114</v>
      </c>
      <c r="J146" s="228" t="s">
        <v>4</v>
      </c>
      <c r="K146" s="228"/>
      <c r="L146" s="459"/>
      <c r="M146" s="320" t="s">
        <v>2288</v>
      </c>
    </row>
    <row r="147" spans="1:13" s="236" customFormat="1" ht="63.75" customHeight="1">
      <c r="A147" s="222">
        <v>85</v>
      </c>
      <c r="B147" s="230" t="s">
        <v>1280</v>
      </c>
      <c r="C147" s="224" t="s">
        <v>1281</v>
      </c>
      <c r="D147" s="238"/>
      <c r="E147" s="228"/>
      <c r="F147" s="248">
        <v>1201165</v>
      </c>
      <c r="G147" s="248">
        <v>1201165</v>
      </c>
      <c r="H147" s="239"/>
      <c r="I147" s="228" t="s">
        <v>1114</v>
      </c>
      <c r="J147" s="228" t="s">
        <v>4</v>
      </c>
      <c r="K147" s="228"/>
      <c r="L147" s="459"/>
      <c r="M147" s="320" t="s">
        <v>2288</v>
      </c>
    </row>
    <row r="148" spans="1:13" s="236" customFormat="1" ht="57" customHeight="1">
      <c r="A148" s="222">
        <v>86</v>
      </c>
      <c r="B148" s="223" t="s">
        <v>1282</v>
      </c>
      <c r="C148" s="224" t="s">
        <v>1283</v>
      </c>
      <c r="D148" s="225"/>
      <c r="E148" s="250" t="s">
        <v>1284</v>
      </c>
      <c r="F148" s="226">
        <v>5221517.7</v>
      </c>
      <c r="G148" s="226">
        <v>5221517.7</v>
      </c>
      <c r="H148" s="227"/>
      <c r="I148" s="228" t="s">
        <v>1114</v>
      </c>
      <c r="J148" s="228" t="s">
        <v>4</v>
      </c>
      <c r="K148" s="224"/>
      <c r="L148" s="452"/>
      <c r="M148" s="320" t="s">
        <v>2288</v>
      </c>
    </row>
    <row r="149" spans="1:13" s="236" customFormat="1" ht="60.75" customHeight="1">
      <c r="A149" s="222">
        <v>87</v>
      </c>
      <c r="B149" s="230" t="s">
        <v>1285</v>
      </c>
      <c r="C149" s="224" t="s">
        <v>1286</v>
      </c>
      <c r="D149" s="238"/>
      <c r="E149" s="228"/>
      <c r="F149" s="248">
        <v>32052.33</v>
      </c>
      <c r="G149" s="248">
        <v>32052.33</v>
      </c>
      <c r="H149" s="239"/>
      <c r="I149" s="228" t="s">
        <v>1114</v>
      </c>
      <c r="J149" s="228" t="s">
        <v>4</v>
      </c>
      <c r="K149" s="228"/>
      <c r="L149" s="459"/>
      <c r="M149" s="320" t="s">
        <v>2288</v>
      </c>
    </row>
    <row r="150" spans="1:13" s="237" customFormat="1" ht="59.25" customHeight="1">
      <c r="A150" s="207">
        <v>88</v>
      </c>
      <c r="B150" s="209" t="s">
        <v>1285</v>
      </c>
      <c r="C150" s="209" t="s">
        <v>1287</v>
      </c>
      <c r="D150" s="231"/>
      <c r="E150" s="209" t="s">
        <v>1288</v>
      </c>
      <c r="F150" s="232">
        <v>82041</v>
      </c>
      <c r="G150" s="232">
        <v>81357.32</v>
      </c>
      <c r="H150" s="233"/>
      <c r="I150" s="208" t="s">
        <v>1114</v>
      </c>
      <c r="J150" s="208" t="s">
        <v>4</v>
      </c>
      <c r="K150" s="209"/>
      <c r="L150" s="458"/>
      <c r="M150" s="320" t="s">
        <v>2288</v>
      </c>
    </row>
    <row r="151" spans="1:13" s="236" customFormat="1" ht="56.25" customHeight="1">
      <c r="A151" s="222">
        <v>89</v>
      </c>
      <c r="B151" s="230" t="s">
        <v>1285</v>
      </c>
      <c r="C151" s="224" t="s">
        <v>1289</v>
      </c>
      <c r="D151" s="225"/>
      <c r="E151" s="224"/>
      <c r="F151" s="248">
        <v>21167.84</v>
      </c>
      <c r="G151" s="248">
        <v>21167.84</v>
      </c>
      <c r="H151" s="227"/>
      <c r="I151" s="228" t="s">
        <v>1114</v>
      </c>
      <c r="J151" s="228" t="s">
        <v>4</v>
      </c>
      <c r="K151" s="224"/>
      <c r="L151" s="452"/>
      <c r="M151" s="320" t="s">
        <v>2288</v>
      </c>
    </row>
    <row r="152" spans="1:13" s="236" customFormat="1" ht="59.25" customHeight="1">
      <c r="A152" s="222">
        <v>92</v>
      </c>
      <c r="B152" s="230" t="s">
        <v>1285</v>
      </c>
      <c r="C152" s="224" t="s">
        <v>1290</v>
      </c>
      <c r="D152" s="225"/>
      <c r="E152" s="224"/>
      <c r="F152" s="248">
        <v>47652.9</v>
      </c>
      <c r="G152" s="248">
        <v>47652.9</v>
      </c>
      <c r="H152" s="227"/>
      <c r="I152" s="228" t="s">
        <v>1114</v>
      </c>
      <c r="J152" s="228" t="s">
        <v>4</v>
      </c>
      <c r="K152" s="224"/>
      <c r="L152" s="452"/>
      <c r="M152" s="320" t="s">
        <v>2288</v>
      </c>
    </row>
    <row r="153" spans="1:13" s="236" customFormat="1" ht="68.25" customHeight="1">
      <c r="A153" s="222">
        <v>93</v>
      </c>
      <c r="B153" s="234" t="s">
        <v>1285</v>
      </c>
      <c r="C153" s="224" t="s">
        <v>1291</v>
      </c>
      <c r="D153" s="225"/>
      <c r="E153" s="224"/>
      <c r="F153" s="226">
        <v>79000</v>
      </c>
      <c r="G153" s="226">
        <v>79000</v>
      </c>
      <c r="H153" s="227"/>
      <c r="I153" s="228" t="s">
        <v>1292</v>
      </c>
      <c r="J153" s="228" t="s">
        <v>4</v>
      </c>
      <c r="K153" s="224"/>
      <c r="L153" s="452"/>
      <c r="M153" s="320" t="s">
        <v>2288</v>
      </c>
    </row>
    <row r="154" spans="1:13" s="236" customFormat="1" ht="68.25" customHeight="1">
      <c r="A154" s="222">
        <v>94</v>
      </c>
      <c r="B154" s="230" t="s">
        <v>1285</v>
      </c>
      <c r="C154" s="224" t="s">
        <v>1293</v>
      </c>
      <c r="D154" s="225"/>
      <c r="E154" s="224"/>
      <c r="F154" s="226">
        <v>20489.73</v>
      </c>
      <c r="G154" s="226">
        <v>20489.73</v>
      </c>
      <c r="H154" s="227"/>
      <c r="I154" s="228" t="s">
        <v>1294</v>
      </c>
      <c r="J154" s="228" t="s">
        <v>4</v>
      </c>
      <c r="K154" s="224"/>
      <c r="L154" s="452"/>
      <c r="M154" s="320" t="s">
        <v>2288</v>
      </c>
    </row>
    <row r="155" spans="1:13" s="236" customFormat="1" ht="57" customHeight="1">
      <c r="A155" s="222">
        <v>95</v>
      </c>
      <c r="B155" s="247" t="s">
        <v>1285</v>
      </c>
      <c r="C155" s="247" t="s">
        <v>1295</v>
      </c>
      <c r="D155" s="252"/>
      <c r="E155" s="247"/>
      <c r="F155" s="253">
        <v>18022</v>
      </c>
      <c r="G155" s="253">
        <v>18022</v>
      </c>
      <c r="H155" s="254"/>
      <c r="I155" s="247" t="s">
        <v>1296</v>
      </c>
      <c r="J155" s="255" t="s">
        <v>4</v>
      </c>
      <c r="K155" s="247"/>
      <c r="L155" s="463"/>
      <c r="M155" s="320" t="s">
        <v>2288</v>
      </c>
    </row>
    <row r="156" spans="1:13" s="236" customFormat="1" ht="57" customHeight="1">
      <c r="A156" s="222">
        <v>96</v>
      </c>
      <c r="B156" s="247" t="s">
        <v>1285</v>
      </c>
      <c r="C156" s="247" t="s">
        <v>1297</v>
      </c>
      <c r="D156" s="252"/>
      <c r="E156" s="247"/>
      <c r="F156" s="253">
        <v>46446.36</v>
      </c>
      <c r="G156" s="253">
        <v>46446.36</v>
      </c>
      <c r="H156" s="254"/>
      <c r="I156" s="247" t="s">
        <v>1298</v>
      </c>
      <c r="J156" s="255" t="s">
        <v>4</v>
      </c>
      <c r="K156" s="247"/>
      <c r="L156" s="463"/>
      <c r="M156" s="320" t="s">
        <v>2288</v>
      </c>
    </row>
    <row r="157" spans="1:13" s="236" customFormat="1" ht="59.25" customHeight="1">
      <c r="A157" s="222">
        <v>97</v>
      </c>
      <c r="B157" s="247" t="s">
        <v>1285</v>
      </c>
      <c r="C157" s="247" t="s">
        <v>1299</v>
      </c>
      <c r="D157" s="252"/>
      <c r="E157" s="247"/>
      <c r="F157" s="253">
        <v>198127.62</v>
      </c>
      <c r="G157" s="253">
        <v>198127.62</v>
      </c>
      <c r="H157" s="254"/>
      <c r="I157" s="247" t="s">
        <v>1300</v>
      </c>
      <c r="J157" s="255" t="s">
        <v>4</v>
      </c>
      <c r="K157" s="247"/>
      <c r="L157" s="463"/>
      <c r="M157" s="320" t="s">
        <v>2288</v>
      </c>
    </row>
    <row r="158" spans="1:13" s="236" customFormat="1" ht="65.25" customHeight="1">
      <c r="A158" s="222">
        <v>98</v>
      </c>
      <c r="B158" s="247" t="s">
        <v>1285</v>
      </c>
      <c r="C158" s="247" t="s">
        <v>1301</v>
      </c>
      <c r="D158" s="252"/>
      <c r="E158" s="247"/>
      <c r="F158" s="253">
        <v>1106011.87</v>
      </c>
      <c r="G158" s="253">
        <v>1106011.87</v>
      </c>
      <c r="H158" s="254"/>
      <c r="I158" s="247" t="s">
        <v>1302</v>
      </c>
      <c r="J158" s="255" t="s">
        <v>4</v>
      </c>
      <c r="K158" s="247"/>
      <c r="L158" s="463"/>
      <c r="M158" s="320" t="s">
        <v>2288</v>
      </c>
    </row>
    <row r="159" spans="1:13" s="236" customFormat="1" ht="55.5" customHeight="1">
      <c r="A159" s="222">
        <v>99</v>
      </c>
      <c r="B159" s="247" t="s">
        <v>1285</v>
      </c>
      <c r="C159" s="247" t="s">
        <v>1303</v>
      </c>
      <c r="D159" s="252"/>
      <c r="E159" s="247"/>
      <c r="F159" s="253">
        <v>37250.35</v>
      </c>
      <c r="G159" s="253">
        <v>37250.35</v>
      </c>
      <c r="H159" s="254"/>
      <c r="I159" s="247" t="s">
        <v>1304</v>
      </c>
      <c r="J159" s="255" t="s">
        <v>4</v>
      </c>
      <c r="K159" s="247"/>
      <c r="L159" s="463"/>
      <c r="M159" s="320" t="s">
        <v>2288</v>
      </c>
    </row>
    <row r="160" spans="1:13" s="236" customFormat="1" ht="57" customHeight="1">
      <c r="A160" s="222">
        <v>100</v>
      </c>
      <c r="B160" s="247" t="s">
        <v>1285</v>
      </c>
      <c r="C160" s="247" t="s">
        <v>1305</v>
      </c>
      <c r="D160" s="252"/>
      <c r="E160" s="247"/>
      <c r="F160" s="253">
        <v>111972</v>
      </c>
      <c r="G160" s="253">
        <v>111972</v>
      </c>
      <c r="H160" s="254"/>
      <c r="I160" s="247" t="s">
        <v>1306</v>
      </c>
      <c r="J160" s="255" t="s">
        <v>4</v>
      </c>
      <c r="K160" s="247"/>
      <c r="L160" s="463"/>
      <c r="M160" s="320" t="s">
        <v>2288</v>
      </c>
    </row>
    <row r="161" spans="1:13" s="236" customFormat="1" ht="59.25" customHeight="1">
      <c r="A161" s="222">
        <v>101</v>
      </c>
      <c r="B161" s="247" t="s">
        <v>1285</v>
      </c>
      <c r="C161" s="247" t="s">
        <v>1307</v>
      </c>
      <c r="D161" s="252"/>
      <c r="E161" s="247"/>
      <c r="F161" s="253">
        <v>114994.3</v>
      </c>
      <c r="G161" s="253">
        <v>114994.3</v>
      </c>
      <c r="H161" s="254"/>
      <c r="I161" s="247" t="s">
        <v>1308</v>
      </c>
      <c r="J161" s="255" t="s">
        <v>4</v>
      </c>
      <c r="K161" s="247"/>
      <c r="L161" s="463"/>
      <c r="M161" s="320" t="s">
        <v>2288</v>
      </c>
    </row>
    <row r="162" spans="1:13" s="236" customFormat="1" ht="72" customHeight="1">
      <c r="A162" s="222">
        <v>102</v>
      </c>
      <c r="B162" s="247" t="s">
        <v>1285</v>
      </c>
      <c r="C162" s="247" t="s">
        <v>1309</v>
      </c>
      <c r="D162" s="252"/>
      <c r="E162" s="247"/>
      <c r="F162" s="253">
        <v>95588</v>
      </c>
      <c r="G162" s="253">
        <v>95588</v>
      </c>
      <c r="H162" s="254"/>
      <c r="I162" s="247" t="s">
        <v>1310</v>
      </c>
      <c r="J162" s="255" t="s">
        <v>4</v>
      </c>
      <c r="K162" s="247"/>
      <c r="L162" s="463"/>
      <c r="M162" s="320" t="s">
        <v>2288</v>
      </c>
    </row>
    <row r="163" spans="1:13" s="236" customFormat="1" ht="68.25" customHeight="1">
      <c r="A163" s="222">
        <v>103</v>
      </c>
      <c r="B163" s="247" t="s">
        <v>1285</v>
      </c>
      <c r="C163" s="247" t="s">
        <v>1311</v>
      </c>
      <c r="D163" s="252"/>
      <c r="E163" s="247"/>
      <c r="F163" s="253">
        <v>228380</v>
      </c>
      <c r="G163" s="253">
        <v>228380</v>
      </c>
      <c r="H163" s="254"/>
      <c r="I163" s="247" t="s">
        <v>1312</v>
      </c>
      <c r="J163" s="255" t="s">
        <v>4</v>
      </c>
      <c r="K163" s="247"/>
      <c r="L163" s="463"/>
      <c r="M163" s="320" t="s">
        <v>2288</v>
      </c>
    </row>
    <row r="164" spans="1:13" s="236" customFormat="1" ht="67.5" customHeight="1">
      <c r="A164" s="222">
        <v>104</v>
      </c>
      <c r="B164" s="247" t="s">
        <v>1285</v>
      </c>
      <c r="C164" s="247" t="s">
        <v>1313</v>
      </c>
      <c r="D164" s="252"/>
      <c r="E164" s="247"/>
      <c r="F164" s="253">
        <v>472920.03</v>
      </c>
      <c r="G164" s="253">
        <v>472920.03</v>
      </c>
      <c r="H164" s="254"/>
      <c r="I164" s="247" t="s">
        <v>1314</v>
      </c>
      <c r="J164" s="255" t="s">
        <v>4</v>
      </c>
      <c r="K164" s="247"/>
      <c r="L164" s="463"/>
      <c r="M164" s="320" t="s">
        <v>2288</v>
      </c>
    </row>
    <row r="165" spans="1:13" s="236" customFormat="1" ht="63" customHeight="1">
      <c r="A165" s="222">
        <v>105</v>
      </c>
      <c r="B165" s="247" t="s">
        <v>1285</v>
      </c>
      <c r="C165" s="247" t="s">
        <v>1315</v>
      </c>
      <c r="D165" s="252"/>
      <c r="E165" s="247"/>
      <c r="F165" s="253">
        <v>166469</v>
      </c>
      <c r="G165" s="253">
        <v>166469</v>
      </c>
      <c r="H165" s="254"/>
      <c r="I165" s="247" t="s">
        <v>1316</v>
      </c>
      <c r="J165" s="255" t="s">
        <v>4</v>
      </c>
      <c r="K165" s="247"/>
      <c r="L165" s="463"/>
      <c r="M165" s="320" t="s">
        <v>2288</v>
      </c>
    </row>
    <row r="166" spans="1:13" s="236" customFormat="1" ht="69.75" customHeight="1">
      <c r="A166" s="222">
        <v>106</v>
      </c>
      <c r="B166" s="247" t="s">
        <v>1285</v>
      </c>
      <c r="C166" s="247" t="s">
        <v>1317</v>
      </c>
      <c r="D166" s="252"/>
      <c r="E166" s="247"/>
      <c r="F166" s="253">
        <v>52525.64</v>
      </c>
      <c r="G166" s="253">
        <v>52525.64</v>
      </c>
      <c r="H166" s="254"/>
      <c r="I166" s="247" t="s">
        <v>1318</v>
      </c>
      <c r="J166" s="255" t="s">
        <v>4</v>
      </c>
      <c r="K166" s="247"/>
      <c r="L166" s="463"/>
      <c r="M166" s="320" t="s">
        <v>2288</v>
      </c>
    </row>
    <row r="167" spans="1:13" s="236" customFormat="1" ht="69.75" customHeight="1">
      <c r="A167" s="222">
        <v>107</v>
      </c>
      <c r="B167" s="247" t="s">
        <v>1285</v>
      </c>
      <c r="C167" s="247" t="s">
        <v>1319</v>
      </c>
      <c r="D167" s="252"/>
      <c r="E167" s="247"/>
      <c r="F167" s="253">
        <v>73923.4</v>
      </c>
      <c r="G167" s="253">
        <v>73923.4</v>
      </c>
      <c r="H167" s="254"/>
      <c r="I167" s="247" t="s">
        <v>1320</v>
      </c>
      <c r="J167" s="255" t="s">
        <v>4</v>
      </c>
      <c r="K167" s="247"/>
      <c r="L167" s="463"/>
      <c r="M167" s="320" t="s">
        <v>2288</v>
      </c>
    </row>
    <row r="168" spans="1:13" s="236" customFormat="1" ht="69.75" customHeight="1">
      <c r="A168" s="222">
        <v>108</v>
      </c>
      <c r="B168" s="247" t="s">
        <v>1285</v>
      </c>
      <c r="C168" s="247" t="s">
        <v>1321</v>
      </c>
      <c r="D168" s="252"/>
      <c r="E168" s="247"/>
      <c r="F168" s="253">
        <v>45705.83</v>
      </c>
      <c r="G168" s="253">
        <v>45705.83</v>
      </c>
      <c r="H168" s="254"/>
      <c r="I168" s="247" t="s">
        <v>1322</v>
      </c>
      <c r="J168" s="255" t="s">
        <v>4</v>
      </c>
      <c r="K168" s="247"/>
      <c r="L168" s="463"/>
      <c r="M168" s="320" t="s">
        <v>2288</v>
      </c>
    </row>
    <row r="169" spans="1:13" s="236" customFormat="1" ht="69.75" customHeight="1">
      <c r="A169" s="222">
        <v>109</v>
      </c>
      <c r="B169" s="247" t="s">
        <v>1285</v>
      </c>
      <c r="C169" s="247" t="s">
        <v>1323</v>
      </c>
      <c r="D169" s="252"/>
      <c r="E169" s="247"/>
      <c r="F169" s="253">
        <v>133548.33</v>
      </c>
      <c r="G169" s="253">
        <v>133548.33</v>
      </c>
      <c r="H169" s="254"/>
      <c r="I169" s="247" t="s">
        <v>1324</v>
      </c>
      <c r="J169" s="255" t="s">
        <v>4</v>
      </c>
      <c r="K169" s="247"/>
      <c r="L169" s="463"/>
      <c r="M169" s="320" t="s">
        <v>2288</v>
      </c>
    </row>
    <row r="170" spans="1:13" s="236" customFormat="1" ht="69.75" customHeight="1">
      <c r="A170" s="222">
        <v>110</v>
      </c>
      <c r="B170" s="247" t="s">
        <v>1285</v>
      </c>
      <c r="C170" s="247" t="s">
        <v>1325</v>
      </c>
      <c r="D170" s="252"/>
      <c r="E170" s="247"/>
      <c r="F170" s="253">
        <v>242539</v>
      </c>
      <c r="G170" s="253">
        <v>242539</v>
      </c>
      <c r="H170" s="254"/>
      <c r="I170" s="247" t="s">
        <v>1326</v>
      </c>
      <c r="J170" s="255" t="s">
        <v>4</v>
      </c>
      <c r="K170" s="247"/>
      <c r="L170" s="463"/>
      <c r="M170" s="320" t="s">
        <v>2288</v>
      </c>
    </row>
    <row r="171" spans="1:13" s="236" customFormat="1" ht="69.75" customHeight="1">
      <c r="A171" s="222">
        <v>111</v>
      </c>
      <c r="B171" s="247" t="s">
        <v>1285</v>
      </c>
      <c r="C171" s="247" t="s">
        <v>1327</v>
      </c>
      <c r="D171" s="252"/>
      <c r="E171" s="247"/>
      <c r="F171" s="256">
        <v>584707</v>
      </c>
      <c r="G171" s="256">
        <v>584707</v>
      </c>
      <c r="H171" s="254"/>
      <c r="I171" s="247" t="s">
        <v>1328</v>
      </c>
      <c r="J171" s="255" t="s">
        <v>4</v>
      </c>
      <c r="K171" s="247"/>
      <c r="L171" s="463"/>
      <c r="M171" s="320" t="s">
        <v>2288</v>
      </c>
    </row>
    <row r="172" spans="1:13" s="246" customFormat="1" ht="69.75" customHeight="1">
      <c r="A172" s="240">
        <v>112</v>
      </c>
      <c r="B172" s="257" t="s">
        <v>1285</v>
      </c>
      <c r="C172" s="257" t="s">
        <v>1329</v>
      </c>
      <c r="D172" s="258"/>
      <c r="E172" s="257"/>
      <c r="F172" s="259">
        <v>306781.9</v>
      </c>
      <c r="G172" s="259">
        <v>306781.9</v>
      </c>
      <c r="H172" s="260"/>
      <c r="I172" s="257" t="s">
        <v>1330</v>
      </c>
      <c r="J172" s="261" t="s">
        <v>4</v>
      </c>
      <c r="K172" s="257"/>
      <c r="L172" s="464"/>
      <c r="M172" s="320" t="s">
        <v>2288</v>
      </c>
    </row>
    <row r="173" spans="1:13" s="236" customFormat="1" ht="69.75" customHeight="1">
      <c r="A173" s="222">
        <v>113</v>
      </c>
      <c r="B173" s="247" t="s">
        <v>1285</v>
      </c>
      <c r="C173" s="247" t="s">
        <v>1331</v>
      </c>
      <c r="D173" s="252"/>
      <c r="E173" s="247"/>
      <c r="F173" s="253">
        <v>75969.22</v>
      </c>
      <c r="G173" s="253">
        <v>75969.22</v>
      </c>
      <c r="H173" s="254"/>
      <c r="I173" s="247" t="s">
        <v>1332</v>
      </c>
      <c r="J173" s="255" t="s">
        <v>4</v>
      </c>
      <c r="K173" s="247"/>
      <c r="L173" s="463"/>
      <c r="M173" s="320" t="s">
        <v>2288</v>
      </c>
    </row>
    <row r="174" spans="1:13" s="236" customFormat="1" ht="69.75" customHeight="1">
      <c r="A174" s="222">
        <v>114</v>
      </c>
      <c r="B174" s="247" t="s">
        <v>1285</v>
      </c>
      <c r="C174" s="247" t="s">
        <v>1333</v>
      </c>
      <c r="D174" s="252"/>
      <c r="E174" s="247"/>
      <c r="F174" s="253">
        <v>64827.67</v>
      </c>
      <c r="G174" s="253">
        <v>64827.67</v>
      </c>
      <c r="H174" s="254"/>
      <c r="I174" s="247" t="s">
        <v>1334</v>
      </c>
      <c r="J174" s="255" t="s">
        <v>4</v>
      </c>
      <c r="K174" s="247"/>
      <c r="L174" s="463"/>
      <c r="M174" s="320" t="s">
        <v>2288</v>
      </c>
    </row>
    <row r="175" spans="1:13" s="236" customFormat="1" ht="69.75" customHeight="1">
      <c r="A175" s="222">
        <v>115</v>
      </c>
      <c r="B175" s="247" t="s">
        <v>1285</v>
      </c>
      <c r="C175" s="247" t="s">
        <v>1335</v>
      </c>
      <c r="D175" s="252"/>
      <c r="E175" s="247"/>
      <c r="F175" s="253">
        <v>28086.87</v>
      </c>
      <c r="G175" s="253">
        <v>28086.87</v>
      </c>
      <c r="H175" s="254"/>
      <c r="I175" s="247" t="s">
        <v>1336</v>
      </c>
      <c r="J175" s="255" t="s">
        <v>4</v>
      </c>
      <c r="K175" s="247"/>
      <c r="L175" s="463"/>
      <c r="M175" s="320" t="s">
        <v>2288</v>
      </c>
    </row>
    <row r="176" spans="1:13" s="236" customFormat="1" ht="69.75" customHeight="1">
      <c r="A176" s="222">
        <v>116</v>
      </c>
      <c r="B176" s="247" t="s">
        <v>1285</v>
      </c>
      <c r="C176" s="247" t="s">
        <v>1337</v>
      </c>
      <c r="D176" s="252"/>
      <c r="E176" s="247"/>
      <c r="F176" s="253">
        <v>25948.13</v>
      </c>
      <c r="G176" s="253">
        <v>25948.13</v>
      </c>
      <c r="H176" s="254"/>
      <c r="I176" s="247" t="s">
        <v>1338</v>
      </c>
      <c r="J176" s="255" t="s">
        <v>4</v>
      </c>
      <c r="K176" s="247"/>
      <c r="L176" s="463"/>
      <c r="M176" s="320" t="s">
        <v>2288</v>
      </c>
    </row>
    <row r="177" spans="1:13" s="236" customFormat="1" ht="69.75" customHeight="1">
      <c r="A177" s="222">
        <v>117</v>
      </c>
      <c r="B177" s="247" t="s">
        <v>1285</v>
      </c>
      <c r="C177" s="247" t="s">
        <v>1339</v>
      </c>
      <c r="D177" s="252"/>
      <c r="E177" s="247"/>
      <c r="F177" s="253">
        <v>50180</v>
      </c>
      <c r="G177" s="253">
        <v>50180</v>
      </c>
      <c r="H177" s="254"/>
      <c r="I177" s="247" t="s">
        <v>1340</v>
      </c>
      <c r="J177" s="255" t="s">
        <v>4</v>
      </c>
      <c r="K177" s="247"/>
      <c r="L177" s="463"/>
      <c r="M177" s="320" t="s">
        <v>2288</v>
      </c>
    </row>
    <row r="178" spans="1:13" s="236" customFormat="1" ht="69.75" customHeight="1">
      <c r="A178" s="222">
        <v>118</v>
      </c>
      <c r="B178" s="247" t="s">
        <v>1285</v>
      </c>
      <c r="C178" s="247" t="s">
        <v>1341</v>
      </c>
      <c r="D178" s="252"/>
      <c r="E178" s="247"/>
      <c r="F178" s="253">
        <v>87460</v>
      </c>
      <c r="G178" s="253">
        <v>87460</v>
      </c>
      <c r="H178" s="254"/>
      <c r="I178" s="247" t="s">
        <v>1342</v>
      </c>
      <c r="J178" s="255" t="s">
        <v>4</v>
      </c>
      <c r="K178" s="247"/>
      <c r="L178" s="463"/>
      <c r="M178" s="320" t="s">
        <v>2288</v>
      </c>
    </row>
    <row r="179" spans="1:13" s="236" customFormat="1" ht="69.75" customHeight="1">
      <c r="A179" s="222">
        <v>119</v>
      </c>
      <c r="B179" s="247" t="s">
        <v>1285</v>
      </c>
      <c r="C179" s="247" t="s">
        <v>1343</v>
      </c>
      <c r="D179" s="252"/>
      <c r="E179" s="247"/>
      <c r="F179" s="253">
        <v>65752</v>
      </c>
      <c r="G179" s="253">
        <v>65752</v>
      </c>
      <c r="H179" s="254"/>
      <c r="I179" s="247" t="s">
        <v>1344</v>
      </c>
      <c r="J179" s="255" t="s">
        <v>4</v>
      </c>
      <c r="K179" s="247"/>
      <c r="L179" s="463"/>
      <c r="M179" s="320" t="s">
        <v>2288</v>
      </c>
    </row>
    <row r="180" spans="1:13" s="236" customFormat="1" ht="69.75" customHeight="1">
      <c r="A180" s="222">
        <v>120</v>
      </c>
      <c r="B180" s="247" t="s">
        <v>1285</v>
      </c>
      <c r="C180" s="247" t="s">
        <v>1345</v>
      </c>
      <c r="D180" s="252"/>
      <c r="E180" s="247"/>
      <c r="F180" s="253">
        <v>51477.11</v>
      </c>
      <c r="G180" s="253">
        <v>51477.11</v>
      </c>
      <c r="H180" s="254"/>
      <c r="I180" s="247" t="s">
        <v>1346</v>
      </c>
      <c r="J180" s="255" t="s">
        <v>4</v>
      </c>
      <c r="K180" s="247"/>
      <c r="L180" s="463"/>
      <c r="M180" s="320" t="s">
        <v>2288</v>
      </c>
    </row>
    <row r="181" spans="1:13" s="236" customFormat="1" ht="69.75" customHeight="1">
      <c r="A181" s="222">
        <v>121</v>
      </c>
      <c r="B181" s="247" t="s">
        <v>1285</v>
      </c>
      <c r="C181" s="247" t="s">
        <v>1347</v>
      </c>
      <c r="D181" s="252"/>
      <c r="E181" s="247"/>
      <c r="F181" s="253">
        <v>70900.3</v>
      </c>
      <c r="G181" s="253">
        <v>70900.3</v>
      </c>
      <c r="H181" s="254"/>
      <c r="I181" s="247" t="s">
        <v>1348</v>
      </c>
      <c r="J181" s="255" t="s">
        <v>4</v>
      </c>
      <c r="K181" s="247"/>
      <c r="L181" s="463"/>
      <c r="M181" s="320" t="s">
        <v>2288</v>
      </c>
    </row>
    <row r="182" spans="1:13" s="236" customFormat="1" ht="69.75" customHeight="1">
      <c r="A182" s="222">
        <v>122</v>
      </c>
      <c r="B182" s="247" t="s">
        <v>1285</v>
      </c>
      <c r="C182" s="247" t="s">
        <v>1349</v>
      </c>
      <c r="D182" s="252"/>
      <c r="E182" s="247"/>
      <c r="F182" s="253">
        <v>130141.82</v>
      </c>
      <c r="G182" s="253">
        <v>130141.82</v>
      </c>
      <c r="H182" s="254"/>
      <c r="I182" s="247" t="s">
        <v>1350</v>
      </c>
      <c r="J182" s="255" t="s">
        <v>4</v>
      </c>
      <c r="K182" s="247"/>
      <c r="L182" s="463"/>
      <c r="M182" s="320" t="s">
        <v>2288</v>
      </c>
    </row>
    <row r="183" spans="1:13" s="236" customFormat="1" ht="69.75" customHeight="1">
      <c r="A183" s="222">
        <v>123</v>
      </c>
      <c r="B183" s="247" t="s">
        <v>1285</v>
      </c>
      <c r="C183" s="247" t="s">
        <v>1351</v>
      </c>
      <c r="D183" s="252"/>
      <c r="E183" s="247"/>
      <c r="F183" s="253">
        <v>36110.56</v>
      </c>
      <c r="G183" s="253">
        <v>36110.56</v>
      </c>
      <c r="H183" s="254"/>
      <c r="I183" s="247" t="s">
        <v>1352</v>
      </c>
      <c r="J183" s="255" t="s">
        <v>4</v>
      </c>
      <c r="K183" s="247"/>
      <c r="L183" s="463"/>
      <c r="M183" s="320" t="s">
        <v>2288</v>
      </c>
    </row>
    <row r="184" spans="1:13" s="236" customFormat="1" ht="69.75" customHeight="1">
      <c r="A184" s="222">
        <v>124</v>
      </c>
      <c r="B184" s="247" t="s">
        <v>1285</v>
      </c>
      <c r="C184" s="247" t="s">
        <v>1353</v>
      </c>
      <c r="D184" s="252"/>
      <c r="E184" s="247"/>
      <c r="F184" s="253">
        <v>90199.12</v>
      </c>
      <c r="G184" s="253">
        <v>90199.12</v>
      </c>
      <c r="H184" s="254"/>
      <c r="I184" s="247" t="s">
        <v>1352</v>
      </c>
      <c r="J184" s="255" t="s">
        <v>4</v>
      </c>
      <c r="K184" s="247"/>
      <c r="L184" s="463"/>
      <c r="M184" s="320" t="s">
        <v>2288</v>
      </c>
    </row>
    <row r="185" spans="1:13" s="236" customFormat="1" ht="69.75" customHeight="1">
      <c r="A185" s="222">
        <v>125</v>
      </c>
      <c r="B185" s="247" t="s">
        <v>1285</v>
      </c>
      <c r="C185" s="247" t="s">
        <v>1354</v>
      </c>
      <c r="D185" s="252"/>
      <c r="E185" s="247"/>
      <c r="F185" s="253">
        <v>100707.1</v>
      </c>
      <c r="G185" s="253">
        <v>100707.1</v>
      </c>
      <c r="H185" s="254"/>
      <c r="I185" s="247" t="s">
        <v>1355</v>
      </c>
      <c r="J185" s="255" t="s">
        <v>4</v>
      </c>
      <c r="K185" s="247"/>
      <c r="L185" s="463"/>
      <c r="M185" s="320" t="s">
        <v>2288</v>
      </c>
    </row>
    <row r="186" spans="1:13" s="236" customFormat="1" ht="69.75" customHeight="1">
      <c r="A186" s="222">
        <v>126</v>
      </c>
      <c r="B186" s="247" t="s">
        <v>1285</v>
      </c>
      <c r="C186" s="247" t="s">
        <v>1356</v>
      </c>
      <c r="D186" s="252"/>
      <c r="E186" s="247"/>
      <c r="F186" s="253">
        <v>53296</v>
      </c>
      <c r="G186" s="253">
        <v>53296</v>
      </c>
      <c r="H186" s="254"/>
      <c r="I186" s="247" t="s">
        <v>1357</v>
      </c>
      <c r="J186" s="255" t="s">
        <v>4</v>
      </c>
      <c r="K186" s="247"/>
      <c r="L186" s="463"/>
      <c r="M186" s="320" t="s">
        <v>2288</v>
      </c>
    </row>
    <row r="187" spans="1:13" s="236" customFormat="1" ht="69.75" customHeight="1">
      <c r="A187" s="222">
        <v>127</v>
      </c>
      <c r="B187" s="247" t="s">
        <v>1285</v>
      </c>
      <c r="C187" s="247" t="s">
        <v>1358</v>
      </c>
      <c r="D187" s="252"/>
      <c r="E187" s="247"/>
      <c r="F187" s="253">
        <v>123362</v>
      </c>
      <c r="G187" s="253">
        <v>123362</v>
      </c>
      <c r="H187" s="254"/>
      <c r="I187" s="247" t="s">
        <v>1359</v>
      </c>
      <c r="J187" s="255" t="s">
        <v>4</v>
      </c>
      <c r="K187" s="247"/>
      <c r="L187" s="463"/>
      <c r="M187" s="320" t="s">
        <v>2288</v>
      </c>
    </row>
    <row r="188" spans="1:13" s="236" customFormat="1" ht="69.75" customHeight="1">
      <c r="A188" s="222">
        <v>128</v>
      </c>
      <c r="B188" s="247" t="s">
        <v>1285</v>
      </c>
      <c r="C188" s="247" t="s">
        <v>1360</v>
      </c>
      <c r="D188" s="252"/>
      <c r="E188" s="247"/>
      <c r="F188" s="253">
        <v>187111</v>
      </c>
      <c r="G188" s="253">
        <v>187111</v>
      </c>
      <c r="H188" s="254"/>
      <c r="I188" s="247" t="s">
        <v>1361</v>
      </c>
      <c r="J188" s="255" t="s">
        <v>4</v>
      </c>
      <c r="K188" s="247"/>
      <c r="L188" s="463"/>
      <c r="M188" s="320" t="s">
        <v>2288</v>
      </c>
    </row>
    <row r="189" spans="1:13" s="236" customFormat="1" ht="69.75" customHeight="1">
      <c r="A189" s="222">
        <v>129</v>
      </c>
      <c r="B189" s="247" t="s">
        <v>1285</v>
      </c>
      <c r="C189" s="247" t="s">
        <v>1362</v>
      </c>
      <c r="D189" s="252"/>
      <c r="E189" s="247"/>
      <c r="F189" s="253">
        <v>458374</v>
      </c>
      <c r="G189" s="253">
        <v>458374</v>
      </c>
      <c r="H189" s="254"/>
      <c r="I189" s="247" t="s">
        <v>1363</v>
      </c>
      <c r="J189" s="255" t="s">
        <v>4</v>
      </c>
      <c r="K189" s="247"/>
      <c r="L189" s="463"/>
      <c r="M189" s="320" t="s">
        <v>2288</v>
      </c>
    </row>
    <row r="190" spans="1:13" s="236" customFormat="1" ht="69.75" customHeight="1">
      <c r="A190" s="222">
        <v>130</v>
      </c>
      <c r="B190" s="247" t="s">
        <v>1285</v>
      </c>
      <c r="C190" s="247" t="s">
        <v>1364</v>
      </c>
      <c r="D190" s="252"/>
      <c r="E190" s="247"/>
      <c r="F190" s="253">
        <v>66285</v>
      </c>
      <c r="G190" s="253">
        <v>66285</v>
      </c>
      <c r="H190" s="254"/>
      <c r="I190" s="247" t="s">
        <v>1365</v>
      </c>
      <c r="J190" s="255" t="s">
        <v>4</v>
      </c>
      <c r="K190" s="247"/>
      <c r="L190" s="463"/>
      <c r="M190" s="320" t="s">
        <v>2288</v>
      </c>
    </row>
    <row r="191" spans="1:13" s="236" customFormat="1" ht="69.75" customHeight="1">
      <c r="A191" s="222">
        <v>131</v>
      </c>
      <c r="B191" s="247" t="s">
        <v>1285</v>
      </c>
      <c r="C191" s="247" t="s">
        <v>1366</v>
      </c>
      <c r="D191" s="252"/>
      <c r="E191" s="247"/>
      <c r="F191" s="253">
        <v>66285</v>
      </c>
      <c r="G191" s="253">
        <v>66285</v>
      </c>
      <c r="H191" s="254"/>
      <c r="I191" s="247" t="s">
        <v>1367</v>
      </c>
      <c r="J191" s="255" t="s">
        <v>4</v>
      </c>
      <c r="K191" s="247"/>
      <c r="L191" s="463"/>
      <c r="M191" s="320" t="s">
        <v>2288</v>
      </c>
    </row>
    <row r="192" spans="1:13" s="236" customFormat="1" ht="69.75" customHeight="1">
      <c r="A192" s="222">
        <v>132</v>
      </c>
      <c r="B192" s="247" t="s">
        <v>1285</v>
      </c>
      <c r="C192" s="247" t="s">
        <v>1368</v>
      </c>
      <c r="D192" s="252"/>
      <c r="E192" s="247"/>
      <c r="F192" s="253">
        <v>104321</v>
      </c>
      <c r="G192" s="253">
        <v>104321</v>
      </c>
      <c r="H192" s="254"/>
      <c r="I192" s="247" t="s">
        <v>1369</v>
      </c>
      <c r="J192" s="255" t="s">
        <v>4</v>
      </c>
      <c r="K192" s="247"/>
      <c r="L192" s="463"/>
      <c r="M192" s="320" t="s">
        <v>2288</v>
      </c>
    </row>
    <row r="193" spans="1:13" s="236" customFormat="1" ht="69.75" customHeight="1">
      <c r="A193" s="222">
        <v>133</v>
      </c>
      <c r="B193" s="247" t="s">
        <v>1285</v>
      </c>
      <c r="C193" s="247" t="s">
        <v>1370</v>
      </c>
      <c r="D193" s="252"/>
      <c r="E193" s="247"/>
      <c r="F193" s="253">
        <v>46857</v>
      </c>
      <c r="G193" s="253">
        <v>46857</v>
      </c>
      <c r="H193" s="254"/>
      <c r="I193" s="247" t="s">
        <v>1371</v>
      </c>
      <c r="J193" s="255" t="s">
        <v>4</v>
      </c>
      <c r="K193" s="247"/>
      <c r="L193" s="463"/>
      <c r="M193" s="320" t="s">
        <v>2288</v>
      </c>
    </row>
    <row r="194" spans="1:13" s="236" customFormat="1" ht="69.75" customHeight="1">
      <c r="A194" s="222">
        <v>134</v>
      </c>
      <c r="B194" s="247" t="s">
        <v>1285</v>
      </c>
      <c r="C194" s="247" t="s">
        <v>1372</v>
      </c>
      <c r="D194" s="252"/>
      <c r="E194" s="247"/>
      <c r="F194" s="253">
        <v>27093.47</v>
      </c>
      <c r="G194" s="253">
        <v>27093.47</v>
      </c>
      <c r="H194" s="254"/>
      <c r="I194" s="247" t="s">
        <v>1371</v>
      </c>
      <c r="J194" s="255" t="s">
        <v>4</v>
      </c>
      <c r="K194" s="247"/>
      <c r="L194" s="463"/>
      <c r="M194" s="320" t="s">
        <v>2288</v>
      </c>
    </row>
    <row r="195" spans="1:13" s="236" customFormat="1" ht="69.75" customHeight="1">
      <c r="A195" s="222">
        <v>135</v>
      </c>
      <c r="B195" s="247" t="s">
        <v>1285</v>
      </c>
      <c r="C195" s="247" t="s">
        <v>1373</v>
      </c>
      <c r="D195" s="252"/>
      <c r="E195" s="247"/>
      <c r="F195" s="253">
        <v>54914.22</v>
      </c>
      <c r="G195" s="253">
        <v>54914.22</v>
      </c>
      <c r="H195" s="254"/>
      <c r="I195" s="247" t="s">
        <v>1371</v>
      </c>
      <c r="J195" s="255" t="s">
        <v>4</v>
      </c>
      <c r="K195" s="247"/>
      <c r="L195" s="463"/>
      <c r="M195" s="320" t="s">
        <v>2288</v>
      </c>
    </row>
    <row r="196" spans="1:13" s="236" customFormat="1" ht="69.75" customHeight="1">
      <c r="A196" s="222">
        <v>136</v>
      </c>
      <c r="B196" s="247" t="s">
        <v>1285</v>
      </c>
      <c r="C196" s="247" t="s">
        <v>1374</v>
      </c>
      <c r="D196" s="252"/>
      <c r="E196" s="247"/>
      <c r="F196" s="253">
        <v>50897.94</v>
      </c>
      <c r="G196" s="253">
        <v>50897.94</v>
      </c>
      <c r="H196" s="254"/>
      <c r="I196" s="247" t="s">
        <v>1375</v>
      </c>
      <c r="J196" s="255" t="s">
        <v>4</v>
      </c>
      <c r="K196" s="247"/>
      <c r="L196" s="463"/>
      <c r="M196" s="320" t="s">
        <v>2288</v>
      </c>
    </row>
    <row r="197" spans="1:13" s="236" customFormat="1" ht="69.75" customHeight="1">
      <c r="A197" s="222">
        <v>137</v>
      </c>
      <c r="B197" s="247" t="s">
        <v>1285</v>
      </c>
      <c r="C197" s="247" t="s">
        <v>1376</v>
      </c>
      <c r="D197" s="252"/>
      <c r="E197" s="247"/>
      <c r="F197" s="253">
        <v>88415.31</v>
      </c>
      <c r="G197" s="253">
        <v>88415.31</v>
      </c>
      <c r="H197" s="254"/>
      <c r="I197" s="247" t="s">
        <v>1377</v>
      </c>
      <c r="J197" s="255" t="s">
        <v>4</v>
      </c>
      <c r="K197" s="247"/>
      <c r="L197" s="463"/>
      <c r="M197" s="320" t="s">
        <v>2288</v>
      </c>
    </row>
    <row r="198" spans="1:13" s="236" customFormat="1" ht="69.75" customHeight="1">
      <c r="A198" s="222">
        <v>138</v>
      </c>
      <c r="B198" s="247" t="s">
        <v>1285</v>
      </c>
      <c r="C198" s="247" t="s">
        <v>1378</v>
      </c>
      <c r="D198" s="252"/>
      <c r="E198" s="247"/>
      <c r="F198" s="253">
        <v>27533</v>
      </c>
      <c r="G198" s="253">
        <v>27533</v>
      </c>
      <c r="H198" s="254"/>
      <c r="I198" s="247" t="s">
        <v>1379</v>
      </c>
      <c r="J198" s="255" t="s">
        <v>4</v>
      </c>
      <c r="K198" s="247"/>
      <c r="L198" s="463"/>
      <c r="M198" s="320" t="s">
        <v>2288</v>
      </c>
    </row>
    <row r="199" spans="1:13" s="236" customFormat="1" ht="69.75" customHeight="1">
      <c r="A199" s="222">
        <v>139</v>
      </c>
      <c r="B199" s="247" t="s">
        <v>1285</v>
      </c>
      <c r="C199" s="247" t="s">
        <v>1380</v>
      </c>
      <c r="D199" s="252"/>
      <c r="E199" s="247"/>
      <c r="F199" s="253">
        <v>44883.37</v>
      </c>
      <c r="G199" s="253">
        <v>44883.37</v>
      </c>
      <c r="H199" s="254"/>
      <c r="I199" s="247" t="s">
        <v>1381</v>
      </c>
      <c r="J199" s="255" t="s">
        <v>4</v>
      </c>
      <c r="K199" s="247"/>
      <c r="L199" s="463"/>
      <c r="M199" s="320" t="s">
        <v>2288</v>
      </c>
    </row>
    <row r="200" spans="1:13" s="236" customFormat="1" ht="69.75" customHeight="1">
      <c r="A200" s="222">
        <v>140</v>
      </c>
      <c r="B200" s="257" t="s">
        <v>1285</v>
      </c>
      <c r="C200" s="247" t="s">
        <v>1382</v>
      </c>
      <c r="D200" s="252"/>
      <c r="E200" s="247"/>
      <c r="F200" s="253">
        <v>69480</v>
      </c>
      <c r="G200" s="253">
        <v>69480</v>
      </c>
      <c r="H200" s="254"/>
      <c r="I200" s="247" t="s">
        <v>1383</v>
      </c>
      <c r="J200" s="255" t="s">
        <v>4</v>
      </c>
      <c r="K200" s="247"/>
      <c r="L200" s="463"/>
      <c r="M200" s="320" t="s">
        <v>2288</v>
      </c>
    </row>
    <row r="201" spans="1:13" s="236" customFormat="1" ht="69.75" customHeight="1">
      <c r="A201" s="222">
        <v>141</v>
      </c>
      <c r="B201" s="230" t="s">
        <v>1384</v>
      </c>
      <c r="C201" s="224" t="s">
        <v>1385</v>
      </c>
      <c r="D201" s="238"/>
      <c r="E201" s="228" t="s">
        <v>1386</v>
      </c>
      <c r="F201" s="226">
        <v>323176.38</v>
      </c>
      <c r="G201" s="226">
        <v>116307.55</v>
      </c>
      <c r="H201" s="239"/>
      <c r="I201" s="228" t="s">
        <v>1114</v>
      </c>
      <c r="J201" s="228" t="s">
        <v>4</v>
      </c>
      <c r="K201" s="228"/>
      <c r="L201" s="459"/>
      <c r="M201" s="320" t="s">
        <v>2288</v>
      </c>
    </row>
    <row r="202" spans="1:13" s="237" customFormat="1" ht="69.75" customHeight="1">
      <c r="A202" s="207">
        <v>142</v>
      </c>
      <c r="B202" s="215" t="s">
        <v>1384</v>
      </c>
      <c r="C202" s="209" t="s">
        <v>1387</v>
      </c>
      <c r="D202" s="231"/>
      <c r="E202" s="209"/>
      <c r="F202" s="251">
        <v>281884.3</v>
      </c>
      <c r="G202" s="251">
        <v>281884.3</v>
      </c>
      <c r="H202" s="233"/>
      <c r="I202" s="208" t="s">
        <v>1114</v>
      </c>
      <c r="J202" s="208" t="s">
        <v>4</v>
      </c>
      <c r="K202" s="209"/>
      <c r="L202" s="458"/>
      <c r="M202" s="320" t="s">
        <v>2288</v>
      </c>
    </row>
    <row r="203" spans="1:13" s="236" customFormat="1" ht="69.75" customHeight="1">
      <c r="A203" s="222">
        <v>143</v>
      </c>
      <c r="B203" s="234" t="s">
        <v>1384</v>
      </c>
      <c r="C203" s="224" t="s">
        <v>1388</v>
      </c>
      <c r="D203" s="225"/>
      <c r="E203" s="224" t="s">
        <v>1389</v>
      </c>
      <c r="F203" s="226">
        <v>94502</v>
      </c>
      <c r="G203" s="226">
        <v>94502</v>
      </c>
      <c r="H203" s="227"/>
      <c r="I203" s="228" t="s">
        <v>1114</v>
      </c>
      <c r="J203" s="228" t="s">
        <v>4</v>
      </c>
      <c r="K203" s="224"/>
      <c r="L203" s="452"/>
      <c r="M203" s="320" t="s">
        <v>2288</v>
      </c>
    </row>
    <row r="204" spans="1:13" s="236" customFormat="1" ht="69.75" customHeight="1">
      <c r="A204" s="222">
        <v>144</v>
      </c>
      <c r="B204" s="234" t="s">
        <v>1384</v>
      </c>
      <c r="C204" s="224" t="s">
        <v>1390</v>
      </c>
      <c r="D204" s="225"/>
      <c r="E204" s="224" t="s">
        <v>1391</v>
      </c>
      <c r="F204" s="226">
        <v>38622</v>
      </c>
      <c r="G204" s="226">
        <v>38622</v>
      </c>
      <c r="H204" s="227"/>
      <c r="I204" s="228" t="s">
        <v>1114</v>
      </c>
      <c r="J204" s="228" t="s">
        <v>4</v>
      </c>
      <c r="K204" s="224"/>
      <c r="L204" s="452"/>
      <c r="M204" s="320" t="s">
        <v>2288</v>
      </c>
    </row>
    <row r="205" spans="1:13" s="236" customFormat="1" ht="69.75" customHeight="1">
      <c r="A205" s="222">
        <v>145</v>
      </c>
      <c r="B205" s="223" t="s">
        <v>1384</v>
      </c>
      <c r="C205" s="224" t="s">
        <v>1392</v>
      </c>
      <c r="D205" s="225"/>
      <c r="E205" s="250" t="s">
        <v>1393</v>
      </c>
      <c r="F205" s="226">
        <v>94000</v>
      </c>
      <c r="G205" s="226">
        <v>94000</v>
      </c>
      <c r="H205" s="227"/>
      <c r="I205" s="228" t="s">
        <v>1114</v>
      </c>
      <c r="J205" s="228" t="s">
        <v>4</v>
      </c>
      <c r="K205" s="224"/>
      <c r="L205" s="452"/>
      <c r="M205" s="320" t="s">
        <v>2288</v>
      </c>
    </row>
    <row r="206" spans="1:13" s="236" customFormat="1" ht="69.75" customHeight="1">
      <c r="A206" s="222">
        <v>146</v>
      </c>
      <c r="B206" s="223" t="s">
        <v>1384</v>
      </c>
      <c r="C206" s="224" t="s">
        <v>1394</v>
      </c>
      <c r="D206" s="225"/>
      <c r="E206" s="224"/>
      <c r="F206" s="226">
        <v>96846</v>
      </c>
      <c r="G206" s="226">
        <v>96846</v>
      </c>
      <c r="H206" s="227"/>
      <c r="I206" s="228" t="s">
        <v>1395</v>
      </c>
      <c r="J206" s="228" t="s">
        <v>4</v>
      </c>
      <c r="K206" s="224"/>
      <c r="L206" s="452"/>
      <c r="M206" s="320" t="s">
        <v>2288</v>
      </c>
    </row>
    <row r="207" spans="1:13" s="236" customFormat="1" ht="69.75" customHeight="1">
      <c r="A207" s="222">
        <v>147</v>
      </c>
      <c r="B207" s="223" t="s">
        <v>1384</v>
      </c>
      <c r="C207" s="224" t="s">
        <v>1396</v>
      </c>
      <c r="D207" s="225"/>
      <c r="E207" s="224"/>
      <c r="F207" s="226">
        <v>96846.01</v>
      </c>
      <c r="G207" s="226">
        <v>96846.01</v>
      </c>
      <c r="H207" s="227"/>
      <c r="I207" s="228" t="s">
        <v>1397</v>
      </c>
      <c r="J207" s="228" t="s">
        <v>4</v>
      </c>
      <c r="K207" s="224"/>
      <c r="L207" s="452"/>
      <c r="M207" s="320" t="s">
        <v>2288</v>
      </c>
    </row>
    <row r="208" spans="1:13" s="236" customFormat="1" ht="69.75" customHeight="1">
      <c r="A208" s="222">
        <v>148</v>
      </c>
      <c r="B208" s="265" t="s">
        <v>1384</v>
      </c>
      <c r="C208" s="247" t="s">
        <v>1398</v>
      </c>
      <c r="D208" s="252"/>
      <c r="E208" s="247"/>
      <c r="F208" s="253">
        <v>53184</v>
      </c>
      <c r="G208" s="253">
        <v>53184</v>
      </c>
      <c r="H208" s="254"/>
      <c r="I208" s="247" t="s">
        <v>1399</v>
      </c>
      <c r="J208" s="255" t="s">
        <v>4</v>
      </c>
      <c r="K208" s="247"/>
      <c r="L208" s="463"/>
      <c r="M208" s="320" t="s">
        <v>2288</v>
      </c>
    </row>
    <row r="209" spans="1:13" s="236" customFormat="1" ht="77.25" customHeight="1">
      <c r="A209" s="222">
        <v>149</v>
      </c>
      <c r="B209" s="230" t="s">
        <v>1400</v>
      </c>
      <c r="C209" s="224" t="s">
        <v>1401</v>
      </c>
      <c r="D209" s="238"/>
      <c r="E209" s="228"/>
      <c r="F209" s="226">
        <v>14800.24</v>
      </c>
      <c r="G209" s="226">
        <v>0</v>
      </c>
      <c r="H209" s="239"/>
      <c r="I209" s="228" t="s">
        <v>1114</v>
      </c>
      <c r="J209" s="228" t="s">
        <v>4</v>
      </c>
      <c r="K209" s="228"/>
      <c r="L209" s="459"/>
      <c r="M209" s="320" t="s">
        <v>2286</v>
      </c>
    </row>
    <row r="210" spans="1:13" s="236" customFormat="1" ht="69.75" customHeight="1">
      <c r="A210" s="222">
        <v>150</v>
      </c>
      <c r="B210" s="223" t="s">
        <v>1402</v>
      </c>
      <c r="C210" s="224" t="s">
        <v>1403</v>
      </c>
      <c r="D210" s="225"/>
      <c r="E210" s="250" t="s">
        <v>1404</v>
      </c>
      <c r="F210" s="226">
        <v>1</v>
      </c>
      <c r="G210" s="226">
        <v>0</v>
      </c>
      <c r="H210" s="227"/>
      <c r="I210" s="228" t="s">
        <v>1114</v>
      </c>
      <c r="J210" s="228" t="s">
        <v>4</v>
      </c>
      <c r="K210" s="224"/>
      <c r="L210" s="452"/>
      <c r="M210" s="320" t="s">
        <v>2292</v>
      </c>
    </row>
    <row r="211" spans="1:13" s="236" customFormat="1" ht="69.75" customHeight="1">
      <c r="A211" s="222">
        <v>151</v>
      </c>
      <c r="B211" s="223" t="s">
        <v>1402</v>
      </c>
      <c r="C211" s="224" t="s">
        <v>1405</v>
      </c>
      <c r="D211" s="225"/>
      <c r="E211" s="250" t="s">
        <v>1404</v>
      </c>
      <c r="F211" s="226">
        <v>1</v>
      </c>
      <c r="G211" s="226">
        <v>0</v>
      </c>
      <c r="H211" s="227"/>
      <c r="I211" s="228" t="s">
        <v>1114</v>
      </c>
      <c r="J211" s="228" t="s">
        <v>4</v>
      </c>
      <c r="K211" s="224"/>
      <c r="L211" s="452"/>
      <c r="M211" s="320" t="s">
        <v>2292</v>
      </c>
    </row>
    <row r="212" spans="1:13" s="279" customFormat="1" ht="69.75" customHeight="1">
      <c r="A212" s="270">
        <v>152</v>
      </c>
      <c r="B212" s="280" t="s">
        <v>1406</v>
      </c>
      <c r="C212" s="280" t="s">
        <v>1407</v>
      </c>
      <c r="D212" s="281" t="s">
        <v>1408</v>
      </c>
      <c r="E212" s="280" t="s">
        <v>1409</v>
      </c>
      <c r="F212" s="282">
        <v>0.01</v>
      </c>
      <c r="G212" s="282">
        <v>0.01</v>
      </c>
      <c r="H212" s="283"/>
      <c r="I212" s="280"/>
      <c r="J212" s="284" t="s">
        <v>4</v>
      </c>
      <c r="K212" s="280"/>
      <c r="L212" s="465"/>
      <c r="M212" s="477" t="s">
        <v>2291</v>
      </c>
    </row>
    <row r="213" spans="1:13" s="279" customFormat="1" ht="69.75" customHeight="1">
      <c r="A213" s="270">
        <v>153</v>
      </c>
      <c r="B213" s="280" t="s">
        <v>1410</v>
      </c>
      <c r="C213" s="280" t="s">
        <v>1411</v>
      </c>
      <c r="D213" s="281" t="s">
        <v>1412</v>
      </c>
      <c r="E213" s="280" t="s">
        <v>1413</v>
      </c>
      <c r="F213" s="282">
        <v>0.01</v>
      </c>
      <c r="G213" s="282">
        <v>0.01</v>
      </c>
      <c r="H213" s="283"/>
      <c r="I213" s="280"/>
      <c r="J213" s="284" t="s">
        <v>4</v>
      </c>
      <c r="K213" s="280"/>
      <c r="L213" s="465"/>
      <c r="M213" s="477" t="s">
        <v>2289</v>
      </c>
    </row>
    <row r="214" spans="1:13" s="279" customFormat="1" ht="69.75" customHeight="1">
      <c r="A214" s="270">
        <v>154</v>
      </c>
      <c r="B214" s="280" t="s">
        <v>1410</v>
      </c>
      <c r="C214" s="280" t="s">
        <v>1414</v>
      </c>
      <c r="D214" s="281" t="s">
        <v>1415</v>
      </c>
      <c r="E214" s="280" t="s">
        <v>1416</v>
      </c>
      <c r="F214" s="282">
        <v>0.01</v>
      </c>
      <c r="G214" s="282">
        <v>0.01</v>
      </c>
      <c r="H214" s="283"/>
      <c r="I214" s="280"/>
      <c r="J214" s="284" t="s">
        <v>4</v>
      </c>
      <c r="K214" s="280"/>
      <c r="L214" s="465"/>
      <c r="M214" s="477" t="s">
        <v>2290</v>
      </c>
    </row>
    <row r="215" spans="1:13" s="236" customFormat="1" ht="69.75" customHeight="1">
      <c r="A215" s="222">
        <v>155</v>
      </c>
      <c r="B215" s="230" t="s">
        <v>1417</v>
      </c>
      <c r="C215" s="224"/>
      <c r="D215" s="225"/>
      <c r="E215" s="224"/>
      <c r="F215" s="226">
        <v>37210</v>
      </c>
      <c r="G215" s="226">
        <v>36383.12</v>
      </c>
      <c r="H215" s="227"/>
      <c r="I215" s="228" t="s">
        <v>1114</v>
      </c>
      <c r="J215" s="228" t="s">
        <v>4</v>
      </c>
      <c r="K215" s="224"/>
      <c r="L215" s="452"/>
      <c r="M215" s="320" t="s">
        <v>2309</v>
      </c>
    </row>
    <row r="216" spans="1:13" s="236" customFormat="1" ht="69.75" customHeight="1">
      <c r="A216" s="222">
        <v>156</v>
      </c>
      <c r="B216" s="230" t="s">
        <v>1418</v>
      </c>
      <c r="C216" s="224"/>
      <c r="D216" s="225"/>
      <c r="E216" s="224"/>
      <c r="F216" s="226">
        <v>37210</v>
      </c>
      <c r="G216" s="226">
        <v>36383.12</v>
      </c>
      <c r="H216" s="227"/>
      <c r="I216" s="228" t="s">
        <v>1114</v>
      </c>
      <c r="J216" s="228" t="s">
        <v>4</v>
      </c>
      <c r="K216" s="224"/>
      <c r="L216" s="452"/>
      <c r="M216" s="320" t="s">
        <v>2309</v>
      </c>
    </row>
    <row r="217" spans="1:13" s="236" customFormat="1" ht="69.75" customHeight="1">
      <c r="A217" s="222">
        <v>157</v>
      </c>
      <c r="B217" s="230" t="s">
        <v>1419</v>
      </c>
      <c r="C217" s="224" t="s">
        <v>1420</v>
      </c>
      <c r="D217" s="225"/>
      <c r="E217" s="250" t="s">
        <v>1421</v>
      </c>
      <c r="F217" s="226">
        <v>396265</v>
      </c>
      <c r="G217" s="226">
        <v>122668.32</v>
      </c>
      <c r="H217" s="227"/>
      <c r="I217" s="228" t="s">
        <v>1422</v>
      </c>
      <c r="J217" s="228" t="s">
        <v>4</v>
      </c>
      <c r="K217" s="224"/>
      <c r="L217" s="452" t="s">
        <v>1423</v>
      </c>
      <c r="M217" s="320" t="s">
        <v>2300</v>
      </c>
    </row>
    <row r="218" spans="1:13" s="236" customFormat="1" ht="69.75" customHeight="1">
      <c r="A218" s="222">
        <v>158</v>
      </c>
      <c r="B218" s="223" t="s">
        <v>1424</v>
      </c>
      <c r="C218" s="224" t="s">
        <v>1425</v>
      </c>
      <c r="D218" s="225"/>
      <c r="E218" s="250" t="s">
        <v>1426</v>
      </c>
      <c r="F218" s="226">
        <v>1</v>
      </c>
      <c r="G218" s="226">
        <v>0</v>
      </c>
      <c r="H218" s="227"/>
      <c r="I218" s="228" t="s">
        <v>1114</v>
      </c>
      <c r="J218" s="228" t="s">
        <v>4</v>
      </c>
      <c r="K218" s="224"/>
      <c r="L218" s="452"/>
      <c r="M218" s="320" t="s">
        <v>2308</v>
      </c>
    </row>
    <row r="219" spans="1:13" s="236" customFormat="1" ht="69.75" customHeight="1">
      <c r="A219" s="222">
        <v>159</v>
      </c>
      <c r="B219" s="224" t="s">
        <v>1427</v>
      </c>
      <c r="C219" s="224" t="s">
        <v>1428</v>
      </c>
      <c r="D219" s="225"/>
      <c r="E219" s="224"/>
      <c r="F219" s="226">
        <v>92475.42</v>
      </c>
      <c r="G219" s="226">
        <v>92475.42</v>
      </c>
      <c r="H219" s="227"/>
      <c r="I219" s="228" t="s">
        <v>1114</v>
      </c>
      <c r="J219" s="228" t="s">
        <v>4</v>
      </c>
      <c r="K219" s="224"/>
      <c r="L219" s="452"/>
      <c r="M219" s="320" t="s">
        <v>2288</v>
      </c>
    </row>
    <row r="220" spans="1:13" s="236" customFormat="1" ht="69.75" customHeight="1">
      <c r="A220" s="222">
        <v>162</v>
      </c>
      <c r="B220" s="224" t="s">
        <v>1427</v>
      </c>
      <c r="C220" s="224" t="s">
        <v>1429</v>
      </c>
      <c r="D220" s="225"/>
      <c r="E220" s="224"/>
      <c r="F220" s="226">
        <v>24951.99</v>
      </c>
      <c r="G220" s="226">
        <v>24951.99</v>
      </c>
      <c r="H220" s="227"/>
      <c r="I220" s="228" t="s">
        <v>1114</v>
      </c>
      <c r="J220" s="228" t="s">
        <v>4</v>
      </c>
      <c r="K220" s="224"/>
      <c r="L220" s="452"/>
      <c r="M220" s="320" t="s">
        <v>2288</v>
      </c>
    </row>
    <row r="221" spans="1:13" s="279" customFormat="1" ht="69.75" customHeight="1">
      <c r="A221" s="270">
        <v>163</v>
      </c>
      <c r="B221" s="271" t="s">
        <v>1430</v>
      </c>
      <c r="C221" s="272" t="s">
        <v>1431</v>
      </c>
      <c r="D221" s="273"/>
      <c r="E221" s="274" t="s">
        <v>1432</v>
      </c>
      <c r="F221" s="275">
        <v>16200</v>
      </c>
      <c r="G221" s="275">
        <v>11417.25</v>
      </c>
      <c r="H221" s="276"/>
      <c r="I221" s="277" t="s">
        <v>1422</v>
      </c>
      <c r="J221" s="277" t="s">
        <v>4</v>
      </c>
      <c r="K221" s="272"/>
      <c r="L221" s="466"/>
      <c r="M221" s="320" t="s">
        <v>2307</v>
      </c>
    </row>
    <row r="222" spans="1:13" s="236" customFormat="1" ht="69.75" customHeight="1">
      <c r="A222" s="222">
        <v>164</v>
      </c>
      <c r="B222" s="223" t="s">
        <v>1433</v>
      </c>
      <c r="C222" s="224" t="s">
        <v>1434</v>
      </c>
      <c r="D222" s="225"/>
      <c r="E222" s="224"/>
      <c r="F222" s="226">
        <v>1</v>
      </c>
      <c r="G222" s="226">
        <v>0</v>
      </c>
      <c r="H222" s="227"/>
      <c r="I222" s="228" t="s">
        <v>1114</v>
      </c>
      <c r="J222" s="228" t="s">
        <v>4</v>
      </c>
      <c r="K222" s="224"/>
      <c r="L222" s="452"/>
      <c r="M222" s="476" t="s">
        <v>2286</v>
      </c>
    </row>
    <row r="223" spans="1:13" s="236" customFormat="1" ht="69.75" customHeight="1">
      <c r="A223" s="222">
        <v>166</v>
      </c>
      <c r="B223" s="230" t="s">
        <v>1435</v>
      </c>
      <c r="C223" s="224" t="s">
        <v>1436</v>
      </c>
      <c r="D223" s="238"/>
      <c r="E223" s="228" t="s">
        <v>1437</v>
      </c>
      <c r="F223" s="226">
        <v>7848741</v>
      </c>
      <c r="G223" s="226">
        <v>7848741</v>
      </c>
      <c r="H223" s="239"/>
      <c r="I223" s="228" t="s">
        <v>1114</v>
      </c>
      <c r="J223" s="228" t="s">
        <v>4</v>
      </c>
      <c r="K223" s="228"/>
      <c r="L223" s="459"/>
      <c r="M223" s="320" t="s">
        <v>2288</v>
      </c>
    </row>
    <row r="224" spans="1:13" s="236" customFormat="1" ht="69.75" customHeight="1">
      <c r="A224" s="222">
        <v>168</v>
      </c>
      <c r="B224" s="230" t="s">
        <v>1435</v>
      </c>
      <c r="C224" s="224" t="s">
        <v>1438</v>
      </c>
      <c r="D224" s="238"/>
      <c r="E224" s="228"/>
      <c r="F224" s="226">
        <v>200000</v>
      </c>
      <c r="G224" s="226">
        <v>200000</v>
      </c>
      <c r="H224" s="239"/>
      <c r="I224" s="228" t="s">
        <v>1114</v>
      </c>
      <c r="J224" s="228" t="s">
        <v>4</v>
      </c>
      <c r="K224" s="228"/>
      <c r="L224" s="459"/>
      <c r="M224" s="320" t="s">
        <v>2288</v>
      </c>
    </row>
    <row r="225" spans="1:13" s="236" customFormat="1" ht="69.75" customHeight="1">
      <c r="A225" s="222">
        <v>169</v>
      </c>
      <c r="B225" s="223" t="s">
        <v>1439</v>
      </c>
      <c r="C225" s="224" t="s">
        <v>1440</v>
      </c>
      <c r="D225" s="225"/>
      <c r="E225" s="250" t="s">
        <v>1441</v>
      </c>
      <c r="F225" s="226">
        <v>3291250</v>
      </c>
      <c r="G225" s="226">
        <v>3291250</v>
      </c>
      <c r="H225" s="227"/>
      <c r="I225" s="228" t="s">
        <v>1114</v>
      </c>
      <c r="J225" s="228" t="s">
        <v>4</v>
      </c>
      <c r="K225" s="224"/>
      <c r="L225" s="452"/>
      <c r="M225" s="320" t="s">
        <v>2288</v>
      </c>
    </row>
    <row r="226" spans="1:13" s="236" customFormat="1" ht="69.75" customHeight="1">
      <c r="A226" s="222">
        <v>170</v>
      </c>
      <c r="B226" s="223" t="s">
        <v>1439</v>
      </c>
      <c r="C226" s="224" t="s">
        <v>1442</v>
      </c>
      <c r="D226" s="225"/>
      <c r="E226" s="250" t="s">
        <v>1443</v>
      </c>
      <c r="F226" s="226">
        <v>205581.96</v>
      </c>
      <c r="G226" s="226">
        <v>205581.96</v>
      </c>
      <c r="H226" s="227"/>
      <c r="I226" s="228" t="s">
        <v>1114</v>
      </c>
      <c r="J226" s="228" t="s">
        <v>4</v>
      </c>
      <c r="K226" s="224"/>
      <c r="L226" s="452"/>
      <c r="M226" s="320" t="s">
        <v>2288</v>
      </c>
    </row>
    <row r="227" spans="1:13" s="236" customFormat="1" ht="69.75" customHeight="1">
      <c r="A227" s="222">
        <v>171</v>
      </c>
      <c r="B227" s="230" t="s">
        <v>1444</v>
      </c>
      <c r="C227" s="224" t="s">
        <v>1445</v>
      </c>
      <c r="D227" s="225"/>
      <c r="E227" s="250" t="s">
        <v>1446</v>
      </c>
      <c r="F227" s="226">
        <v>386000</v>
      </c>
      <c r="G227" s="226">
        <v>386000</v>
      </c>
      <c r="H227" s="227"/>
      <c r="I227" s="228" t="s">
        <v>1114</v>
      </c>
      <c r="J227" s="228" t="s">
        <v>4</v>
      </c>
      <c r="K227" s="224"/>
      <c r="L227" s="452"/>
      <c r="M227" s="320" t="s">
        <v>2288</v>
      </c>
    </row>
    <row r="228" spans="1:13" s="236" customFormat="1" ht="69.75" customHeight="1">
      <c r="A228" s="222">
        <v>172</v>
      </c>
      <c r="B228" s="230" t="s">
        <v>1447</v>
      </c>
      <c r="C228" s="224" t="s">
        <v>1448</v>
      </c>
      <c r="D228" s="238"/>
      <c r="E228" s="228" t="s">
        <v>1449</v>
      </c>
      <c r="F228" s="226">
        <v>197940</v>
      </c>
      <c r="G228" s="226">
        <v>197940</v>
      </c>
      <c r="H228" s="239"/>
      <c r="I228" s="228" t="s">
        <v>1114</v>
      </c>
      <c r="J228" s="228" t="s">
        <v>4</v>
      </c>
      <c r="K228" s="228"/>
      <c r="L228" s="459"/>
      <c r="M228" s="320" t="s">
        <v>2288</v>
      </c>
    </row>
    <row r="229" spans="1:13" s="236" customFormat="1" ht="69.75" customHeight="1">
      <c r="A229" s="222">
        <v>173</v>
      </c>
      <c r="B229" s="230" t="s">
        <v>1450</v>
      </c>
      <c r="C229" s="224" t="s">
        <v>1451</v>
      </c>
      <c r="D229" s="225"/>
      <c r="E229" s="250" t="s">
        <v>1452</v>
      </c>
      <c r="F229" s="226">
        <v>275095.65</v>
      </c>
      <c r="G229" s="226">
        <v>275095.65</v>
      </c>
      <c r="H229" s="227"/>
      <c r="I229" s="228" t="s">
        <v>1114</v>
      </c>
      <c r="J229" s="228" t="s">
        <v>4</v>
      </c>
      <c r="K229" s="224"/>
      <c r="L229" s="452"/>
      <c r="M229" s="320" t="s">
        <v>2288</v>
      </c>
    </row>
    <row r="230" spans="1:13" s="236" customFormat="1" ht="69.75" customHeight="1">
      <c r="A230" s="222">
        <v>174</v>
      </c>
      <c r="B230" s="223" t="s">
        <v>1453</v>
      </c>
      <c r="C230" s="224" t="s">
        <v>1454</v>
      </c>
      <c r="D230" s="225"/>
      <c r="E230" s="250" t="s">
        <v>1455</v>
      </c>
      <c r="F230" s="226">
        <v>5326055</v>
      </c>
      <c r="G230" s="226">
        <v>5326055</v>
      </c>
      <c r="H230" s="227"/>
      <c r="I230" s="228" t="s">
        <v>1114</v>
      </c>
      <c r="J230" s="228" t="s">
        <v>4</v>
      </c>
      <c r="K230" s="224"/>
      <c r="L230" s="452"/>
      <c r="M230" s="320" t="s">
        <v>2288</v>
      </c>
    </row>
    <row r="231" spans="1:13" s="236" customFormat="1" ht="69.75" customHeight="1">
      <c r="A231" s="222">
        <v>175</v>
      </c>
      <c r="B231" s="223" t="s">
        <v>1453</v>
      </c>
      <c r="C231" s="224" t="s">
        <v>1456</v>
      </c>
      <c r="D231" s="225"/>
      <c r="E231" s="250" t="s">
        <v>1457</v>
      </c>
      <c r="F231" s="226">
        <v>2958680</v>
      </c>
      <c r="G231" s="226">
        <v>2958680</v>
      </c>
      <c r="H231" s="227"/>
      <c r="I231" s="228" t="s">
        <v>1114</v>
      </c>
      <c r="J231" s="228" t="s">
        <v>4</v>
      </c>
      <c r="K231" s="224"/>
      <c r="L231" s="452"/>
      <c r="M231" s="320" t="s">
        <v>2288</v>
      </c>
    </row>
    <row r="232" spans="1:13" s="236" customFormat="1" ht="69.75" customHeight="1">
      <c r="A232" s="222">
        <v>176</v>
      </c>
      <c r="B232" s="224" t="s">
        <v>1458</v>
      </c>
      <c r="C232" s="224" t="s">
        <v>1459</v>
      </c>
      <c r="D232" s="238"/>
      <c r="E232" s="228" t="s">
        <v>1460</v>
      </c>
      <c r="F232" s="226">
        <v>248522.16</v>
      </c>
      <c r="G232" s="226">
        <v>248522.16</v>
      </c>
      <c r="H232" s="239"/>
      <c r="I232" s="228" t="s">
        <v>1114</v>
      </c>
      <c r="J232" s="228" t="s">
        <v>4</v>
      </c>
      <c r="K232" s="228"/>
      <c r="L232" s="459"/>
      <c r="M232" s="320" t="s">
        <v>2288</v>
      </c>
    </row>
    <row r="233" spans="1:13" s="236" customFormat="1" ht="69.75" customHeight="1">
      <c r="A233" s="222">
        <v>177</v>
      </c>
      <c r="B233" s="224" t="s">
        <v>1461</v>
      </c>
      <c r="C233" s="224" t="s">
        <v>1462</v>
      </c>
      <c r="D233" s="238"/>
      <c r="E233" s="228" t="s">
        <v>1463</v>
      </c>
      <c r="F233" s="226">
        <v>2911006.9</v>
      </c>
      <c r="G233" s="226">
        <v>2911006.9</v>
      </c>
      <c r="H233" s="239"/>
      <c r="I233" s="228" t="s">
        <v>1114</v>
      </c>
      <c r="J233" s="228" t="s">
        <v>4</v>
      </c>
      <c r="K233" s="228"/>
      <c r="L233" s="459"/>
      <c r="M233" s="320" t="s">
        <v>2288</v>
      </c>
    </row>
    <row r="234" spans="1:13" s="236" customFormat="1" ht="69.75" customHeight="1">
      <c r="A234" s="222">
        <v>178</v>
      </c>
      <c r="B234" s="230" t="s">
        <v>1464</v>
      </c>
      <c r="C234" s="224" t="s">
        <v>1465</v>
      </c>
      <c r="D234" s="238"/>
      <c r="E234" s="228" t="s">
        <v>1466</v>
      </c>
      <c r="F234" s="226">
        <v>51547</v>
      </c>
      <c r="G234" s="226">
        <v>49828.76</v>
      </c>
      <c r="H234" s="239"/>
      <c r="I234" s="228" t="s">
        <v>1114</v>
      </c>
      <c r="J234" s="228" t="s">
        <v>4</v>
      </c>
      <c r="K234" s="228"/>
      <c r="L234" s="459"/>
      <c r="M234" s="320" t="s">
        <v>2288</v>
      </c>
    </row>
    <row r="235" spans="1:13" s="236" customFormat="1" ht="69.75" customHeight="1">
      <c r="A235" s="222">
        <v>179</v>
      </c>
      <c r="B235" s="224" t="s">
        <v>1464</v>
      </c>
      <c r="C235" s="224" t="s">
        <v>1467</v>
      </c>
      <c r="D235" s="238"/>
      <c r="E235" s="228" t="s">
        <v>1468</v>
      </c>
      <c r="F235" s="226">
        <v>40876</v>
      </c>
      <c r="G235" s="226">
        <v>39513.48</v>
      </c>
      <c r="H235" s="239"/>
      <c r="I235" s="228" t="s">
        <v>1114</v>
      </c>
      <c r="J235" s="228" t="s">
        <v>4</v>
      </c>
      <c r="K235" s="228"/>
      <c r="L235" s="459"/>
      <c r="M235" s="320" t="s">
        <v>2288</v>
      </c>
    </row>
    <row r="236" spans="1:13" s="236" customFormat="1" ht="69.75" customHeight="1">
      <c r="A236" s="222">
        <v>180</v>
      </c>
      <c r="B236" s="224" t="s">
        <v>1464</v>
      </c>
      <c r="C236" s="224" t="s">
        <v>1469</v>
      </c>
      <c r="D236" s="225"/>
      <c r="E236" s="224" t="s">
        <v>1470</v>
      </c>
      <c r="F236" s="226">
        <v>2011665</v>
      </c>
      <c r="G236" s="226">
        <v>2011665</v>
      </c>
      <c r="H236" s="227"/>
      <c r="I236" s="228" t="s">
        <v>1114</v>
      </c>
      <c r="J236" s="228" t="s">
        <v>4</v>
      </c>
      <c r="K236" s="224"/>
      <c r="L236" s="452"/>
      <c r="M236" s="320" t="s">
        <v>2288</v>
      </c>
    </row>
    <row r="237" spans="1:13" s="236" customFormat="1" ht="69.75" customHeight="1">
      <c r="A237" s="222">
        <v>181</v>
      </c>
      <c r="B237" s="224" t="s">
        <v>1464</v>
      </c>
      <c r="C237" s="224" t="s">
        <v>1471</v>
      </c>
      <c r="D237" s="225"/>
      <c r="E237" s="224"/>
      <c r="F237" s="226">
        <v>43193.27</v>
      </c>
      <c r="G237" s="226">
        <v>40313.75</v>
      </c>
      <c r="H237" s="227"/>
      <c r="I237" s="228" t="s">
        <v>1114</v>
      </c>
      <c r="J237" s="228" t="s">
        <v>4</v>
      </c>
      <c r="K237" s="224"/>
      <c r="L237" s="452"/>
      <c r="M237" s="320" t="s">
        <v>2288</v>
      </c>
    </row>
    <row r="238" spans="1:13" s="236" customFormat="1" ht="69.75" customHeight="1">
      <c r="A238" s="222">
        <v>182</v>
      </c>
      <c r="B238" s="224" t="s">
        <v>1464</v>
      </c>
      <c r="C238" s="224" t="s">
        <v>1472</v>
      </c>
      <c r="D238" s="225"/>
      <c r="E238" s="224" t="s">
        <v>1473</v>
      </c>
      <c r="F238" s="226">
        <v>176675</v>
      </c>
      <c r="G238" s="226">
        <v>175202.71</v>
      </c>
      <c r="H238" s="227"/>
      <c r="I238" s="228" t="s">
        <v>1114</v>
      </c>
      <c r="J238" s="228" t="s">
        <v>4</v>
      </c>
      <c r="K238" s="224"/>
      <c r="L238" s="452"/>
      <c r="M238" s="320" t="s">
        <v>2288</v>
      </c>
    </row>
    <row r="239" spans="1:13" s="236" customFormat="1" ht="69.75" customHeight="1">
      <c r="A239" s="222">
        <v>183</v>
      </c>
      <c r="B239" s="224" t="s">
        <v>1464</v>
      </c>
      <c r="C239" s="224" t="s">
        <v>1474</v>
      </c>
      <c r="D239" s="225"/>
      <c r="E239" s="224" t="s">
        <v>1475</v>
      </c>
      <c r="F239" s="226">
        <v>95945</v>
      </c>
      <c r="G239" s="226">
        <v>95145.46</v>
      </c>
      <c r="H239" s="227"/>
      <c r="I239" s="228" t="s">
        <v>1114</v>
      </c>
      <c r="J239" s="228" t="s">
        <v>4</v>
      </c>
      <c r="K239" s="224"/>
      <c r="L239" s="452"/>
      <c r="M239" s="320" t="s">
        <v>2288</v>
      </c>
    </row>
    <row r="240" spans="1:13" s="236" customFormat="1" ht="69.75" customHeight="1">
      <c r="A240" s="222">
        <v>184</v>
      </c>
      <c r="B240" s="224" t="s">
        <v>1464</v>
      </c>
      <c r="C240" s="224" t="s">
        <v>1476</v>
      </c>
      <c r="D240" s="225"/>
      <c r="E240" s="224" t="s">
        <v>1477</v>
      </c>
      <c r="F240" s="226">
        <v>111468</v>
      </c>
      <c r="G240" s="226">
        <v>110539.1</v>
      </c>
      <c r="H240" s="227"/>
      <c r="I240" s="228" t="s">
        <v>1114</v>
      </c>
      <c r="J240" s="228" t="s">
        <v>4</v>
      </c>
      <c r="K240" s="224"/>
      <c r="L240" s="452"/>
      <c r="M240" s="320" t="s">
        <v>2288</v>
      </c>
    </row>
    <row r="241" spans="1:13" s="236" customFormat="1" ht="69.75" customHeight="1">
      <c r="A241" s="222">
        <v>185</v>
      </c>
      <c r="B241" s="224" t="s">
        <v>1464</v>
      </c>
      <c r="C241" s="224" t="s">
        <v>1478</v>
      </c>
      <c r="D241" s="225"/>
      <c r="E241" s="224" t="s">
        <v>1479</v>
      </c>
      <c r="F241" s="226">
        <v>110801</v>
      </c>
      <c r="G241" s="226">
        <v>109877.66</v>
      </c>
      <c r="H241" s="227"/>
      <c r="I241" s="228" t="s">
        <v>1114</v>
      </c>
      <c r="J241" s="228" t="s">
        <v>4</v>
      </c>
      <c r="K241" s="224"/>
      <c r="L241" s="452"/>
      <c r="M241" s="320" t="s">
        <v>2288</v>
      </c>
    </row>
    <row r="242" spans="1:13" s="236" customFormat="1" ht="69.75" customHeight="1">
      <c r="A242" s="222">
        <v>188</v>
      </c>
      <c r="B242" s="224" t="s">
        <v>1464</v>
      </c>
      <c r="C242" s="224" t="s">
        <v>1480</v>
      </c>
      <c r="D242" s="225"/>
      <c r="E242" s="224" t="s">
        <v>1481</v>
      </c>
      <c r="F242" s="226">
        <v>208321.96</v>
      </c>
      <c r="G242" s="226">
        <v>194433.8</v>
      </c>
      <c r="H242" s="227"/>
      <c r="I242" s="228" t="s">
        <v>1114</v>
      </c>
      <c r="J242" s="228" t="s">
        <v>4</v>
      </c>
      <c r="K242" s="224"/>
      <c r="L242" s="452"/>
      <c r="M242" s="320" t="s">
        <v>2288</v>
      </c>
    </row>
    <row r="243" spans="1:13" s="236" customFormat="1" ht="69.75" customHeight="1">
      <c r="A243" s="222">
        <v>189</v>
      </c>
      <c r="B243" s="224" t="s">
        <v>1464</v>
      </c>
      <c r="C243" s="224" t="s">
        <v>1482</v>
      </c>
      <c r="D243" s="225"/>
      <c r="E243" s="224" t="s">
        <v>1483</v>
      </c>
      <c r="F243" s="226">
        <v>101271</v>
      </c>
      <c r="G243" s="226">
        <v>94519.56</v>
      </c>
      <c r="H243" s="227"/>
      <c r="I243" s="228" t="s">
        <v>1114</v>
      </c>
      <c r="J243" s="228" t="s">
        <v>4</v>
      </c>
      <c r="K243" s="224"/>
      <c r="L243" s="452"/>
      <c r="M243" s="320" t="s">
        <v>2288</v>
      </c>
    </row>
    <row r="244" spans="1:13" s="236" customFormat="1" ht="69.75" customHeight="1">
      <c r="A244" s="222">
        <v>191</v>
      </c>
      <c r="B244" s="224" t="s">
        <v>1484</v>
      </c>
      <c r="C244" s="224" t="s">
        <v>1485</v>
      </c>
      <c r="D244" s="238"/>
      <c r="E244" s="228" t="s">
        <v>1486</v>
      </c>
      <c r="F244" s="226">
        <v>164273.49</v>
      </c>
      <c r="G244" s="226">
        <v>158797.69</v>
      </c>
      <c r="H244" s="239"/>
      <c r="I244" s="228" t="s">
        <v>1114</v>
      </c>
      <c r="J244" s="228" t="s">
        <v>4</v>
      </c>
      <c r="K244" s="228"/>
      <c r="L244" s="459"/>
      <c r="M244" s="320" t="s">
        <v>2288</v>
      </c>
    </row>
    <row r="245" spans="1:13" s="236" customFormat="1" ht="69.75" customHeight="1">
      <c r="A245" s="222">
        <v>192</v>
      </c>
      <c r="B245" s="224" t="s">
        <v>1484</v>
      </c>
      <c r="C245" s="224" t="s">
        <v>1487</v>
      </c>
      <c r="D245" s="238"/>
      <c r="E245" s="228" t="s">
        <v>2064</v>
      </c>
      <c r="F245" s="226">
        <v>1229416.53</v>
      </c>
      <c r="G245" s="226">
        <v>1147455.41</v>
      </c>
      <c r="H245" s="239"/>
      <c r="I245" s="228" t="s">
        <v>1114</v>
      </c>
      <c r="J245" s="228" t="s">
        <v>4</v>
      </c>
      <c r="K245" s="228"/>
      <c r="L245" s="459"/>
      <c r="M245" s="320" t="s">
        <v>2288</v>
      </c>
    </row>
    <row r="246" spans="1:13" s="236" customFormat="1" ht="69.75" customHeight="1">
      <c r="A246" s="222">
        <v>198</v>
      </c>
      <c r="B246" s="224" t="s">
        <v>1484</v>
      </c>
      <c r="C246" s="224" t="s">
        <v>1488</v>
      </c>
      <c r="D246" s="238"/>
      <c r="E246" s="228" t="s">
        <v>1489</v>
      </c>
      <c r="F246" s="226">
        <v>410707.25</v>
      </c>
      <c r="G246" s="226">
        <v>383326.77</v>
      </c>
      <c r="H246" s="239"/>
      <c r="I246" s="228" t="s">
        <v>1114</v>
      </c>
      <c r="J246" s="228" t="s">
        <v>4</v>
      </c>
      <c r="K246" s="228"/>
      <c r="L246" s="459"/>
      <c r="M246" s="320" t="s">
        <v>2288</v>
      </c>
    </row>
    <row r="247" spans="1:13" s="236" customFormat="1" ht="69.75" customHeight="1">
      <c r="A247" s="222">
        <v>199</v>
      </c>
      <c r="B247" s="224" t="s">
        <v>1490</v>
      </c>
      <c r="C247" s="224" t="s">
        <v>1491</v>
      </c>
      <c r="D247" s="238"/>
      <c r="E247" s="228" t="s">
        <v>1492</v>
      </c>
      <c r="F247" s="226">
        <v>174106.64</v>
      </c>
      <c r="G247" s="226">
        <v>172655.75</v>
      </c>
      <c r="H247" s="239"/>
      <c r="I247" s="228" t="s">
        <v>1114</v>
      </c>
      <c r="J247" s="228" t="s">
        <v>4</v>
      </c>
      <c r="K247" s="228"/>
      <c r="L247" s="459"/>
      <c r="M247" s="320" t="s">
        <v>2288</v>
      </c>
    </row>
    <row r="248" spans="1:13" s="236" customFormat="1" ht="69.75" customHeight="1">
      <c r="A248" s="222">
        <v>200</v>
      </c>
      <c r="B248" s="230" t="s">
        <v>1484</v>
      </c>
      <c r="C248" s="224" t="s">
        <v>1493</v>
      </c>
      <c r="D248" s="238"/>
      <c r="E248" s="228" t="s">
        <v>1494</v>
      </c>
      <c r="F248" s="226">
        <v>114464</v>
      </c>
      <c r="G248" s="226">
        <v>110648.52</v>
      </c>
      <c r="H248" s="239"/>
      <c r="I248" s="228" t="s">
        <v>1114</v>
      </c>
      <c r="J248" s="228" t="s">
        <v>4</v>
      </c>
      <c r="K248" s="228"/>
      <c r="L248" s="459"/>
      <c r="M248" s="320" t="s">
        <v>2288</v>
      </c>
    </row>
    <row r="249" spans="1:13" s="236" customFormat="1" ht="69.75" customHeight="1">
      <c r="A249" s="222">
        <v>201</v>
      </c>
      <c r="B249" s="224" t="s">
        <v>1484</v>
      </c>
      <c r="C249" s="224" t="s">
        <v>1495</v>
      </c>
      <c r="D249" s="238"/>
      <c r="E249" s="228" t="s">
        <v>1496</v>
      </c>
      <c r="F249" s="226">
        <v>80670.21</v>
      </c>
      <c r="G249" s="226">
        <v>77981.21</v>
      </c>
      <c r="H249" s="239"/>
      <c r="I249" s="228" t="s">
        <v>1114</v>
      </c>
      <c r="J249" s="228" t="s">
        <v>4</v>
      </c>
      <c r="K249" s="228"/>
      <c r="L249" s="459"/>
      <c r="M249" s="320" t="s">
        <v>2288</v>
      </c>
    </row>
    <row r="250" spans="1:13" s="236" customFormat="1" ht="69.75" customHeight="1">
      <c r="A250" s="222">
        <v>202</v>
      </c>
      <c r="B250" s="224" t="s">
        <v>1484</v>
      </c>
      <c r="C250" s="224" t="s">
        <v>1497</v>
      </c>
      <c r="D250" s="238"/>
      <c r="E250" s="228" t="s">
        <v>1498</v>
      </c>
      <c r="F250" s="226">
        <v>217584.34</v>
      </c>
      <c r="G250" s="226">
        <v>210331.54</v>
      </c>
      <c r="H250" s="239"/>
      <c r="I250" s="228" t="s">
        <v>1114</v>
      </c>
      <c r="J250" s="228" t="s">
        <v>4</v>
      </c>
      <c r="K250" s="228"/>
      <c r="L250" s="459"/>
      <c r="M250" s="320" t="s">
        <v>2288</v>
      </c>
    </row>
    <row r="251" spans="1:13" s="236" customFormat="1" ht="69.75" customHeight="1">
      <c r="A251" s="222">
        <v>203</v>
      </c>
      <c r="B251" s="224" t="s">
        <v>1484</v>
      </c>
      <c r="C251" s="224" t="s">
        <v>1499</v>
      </c>
      <c r="D251" s="238"/>
      <c r="E251" s="228" t="s">
        <v>1500</v>
      </c>
      <c r="F251" s="226">
        <v>178552.75</v>
      </c>
      <c r="G251" s="226">
        <v>172600.99</v>
      </c>
      <c r="H251" s="239"/>
      <c r="I251" s="228" t="s">
        <v>1114</v>
      </c>
      <c r="J251" s="228" t="s">
        <v>4</v>
      </c>
      <c r="K251" s="228"/>
      <c r="L251" s="459"/>
      <c r="M251" s="320" t="s">
        <v>2288</v>
      </c>
    </row>
    <row r="252" spans="1:13" s="236" customFormat="1" ht="69.75" customHeight="1">
      <c r="A252" s="222">
        <v>204</v>
      </c>
      <c r="B252" s="224" t="s">
        <v>1484</v>
      </c>
      <c r="C252" s="224" t="s">
        <v>1501</v>
      </c>
      <c r="D252" s="238"/>
      <c r="E252" s="228" t="s">
        <v>1502</v>
      </c>
      <c r="F252" s="226">
        <v>188280.78</v>
      </c>
      <c r="G252" s="226">
        <v>182004.74</v>
      </c>
      <c r="H252" s="239"/>
      <c r="I252" s="228" t="s">
        <v>1114</v>
      </c>
      <c r="J252" s="228" t="s">
        <v>4</v>
      </c>
      <c r="K252" s="228"/>
      <c r="L252" s="459"/>
      <c r="M252" s="320" t="s">
        <v>2288</v>
      </c>
    </row>
    <row r="253" spans="1:13" s="236" customFormat="1" ht="69.75" customHeight="1">
      <c r="A253" s="222">
        <v>205</v>
      </c>
      <c r="B253" s="224" t="s">
        <v>1484</v>
      </c>
      <c r="C253" s="224" t="s">
        <v>1503</v>
      </c>
      <c r="D253" s="225"/>
      <c r="E253" s="224" t="s">
        <v>1504</v>
      </c>
      <c r="F253" s="226">
        <v>155703</v>
      </c>
      <c r="G253" s="226">
        <v>154405.47</v>
      </c>
      <c r="H253" s="227"/>
      <c r="I253" s="228" t="s">
        <v>1114</v>
      </c>
      <c r="J253" s="228" t="s">
        <v>4</v>
      </c>
      <c r="K253" s="224"/>
      <c r="L253" s="452"/>
      <c r="M253" s="320" t="s">
        <v>2288</v>
      </c>
    </row>
    <row r="254" spans="1:13" s="236" customFormat="1" ht="69.75" customHeight="1">
      <c r="A254" s="222">
        <v>206</v>
      </c>
      <c r="B254" s="224" t="s">
        <v>1484</v>
      </c>
      <c r="C254" s="224" t="s">
        <v>1505</v>
      </c>
      <c r="D254" s="225"/>
      <c r="E254" s="224" t="s">
        <v>1506</v>
      </c>
      <c r="F254" s="226">
        <v>1757777</v>
      </c>
      <c r="G254" s="226">
        <v>1743128.86</v>
      </c>
      <c r="H254" s="227"/>
      <c r="I254" s="228" t="s">
        <v>1114</v>
      </c>
      <c r="J254" s="228" t="s">
        <v>4</v>
      </c>
      <c r="K254" s="224"/>
      <c r="L254" s="452"/>
      <c r="M254" s="320" t="s">
        <v>2288</v>
      </c>
    </row>
    <row r="255" spans="1:13" s="236" customFormat="1" ht="69.75" customHeight="1">
      <c r="A255" s="222">
        <v>207</v>
      </c>
      <c r="B255" s="224" t="s">
        <v>1484</v>
      </c>
      <c r="C255" s="224" t="s">
        <v>1507</v>
      </c>
      <c r="D255" s="225"/>
      <c r="E255" s="224" t="s">
        <v>1508</v>
      </c>
      <c r="F255" s="226">
        <v>104540</v>
      </c>
      <c r="G255" s="226">
        <v>103668.83</v>
      </c>
      <c r="H255" s="227"/>
      <c r="I255" s="228" t="s">
        <v>1114</v>
      </c>
      <c r="J255" s="228" t="s">
        <v>4</v>
      </c>
      <c r="K255" s="224"/>
      <c r="L255" s="452"/>
      <c r="M255" s="320" t="s">
        <v>2288</v>
      </c>
    </row>
    <row r="256" spans="1:13" s="236" customFormat="1" ht="69.75" customHeight="1">
      <c r="A256" s="222">
        <v>208</v>
      </c>
      <c r="B256" s="224" t="s">
        <v>1484</v>
      </c>
      <c r="C256" s="224" t="s">
        <v>1509</v>
      </c>
      <c r="D256" s="225"/>
      <c r="E256" s="224" t="s">
        <v>1510</v>
      </c>
      <c r="F256" s="226">
        <v>5531985</v>
      </c>
      <c r="G256" s="226">
        <v>5531985</v>
      </c>
      <c r="H256" s="227"/>
      <c r="I256" s="228" t="s">
        <v>1114</v>
      </c>
      <c r="J256" s="228" t="s">
        <v>4</v>
      </c>
      <c r="K256" s="224"/>
      <c r="L256" s="452"/>
      <c r="M256" s="320" t="s">
        <v>2288</v>
      </c>
    </row>
    <row r="257" spans="1:13" s="236" customFormat="1" ht="69.75" customHeight="1">
      <c r="A257" s="222">
        <v>209</v>
      </c>
      <c r="B257" s="224" t="s">
        <v>1484</v>
      </c>
      <c r="C257" s="224" t="s">
        <v>1511</v>
      </c>
      <c r="D257" s="225"/>
      <c r="E257" s="224" t="s">
        <v>1512</v>
      </c>
      <c r="F257" s="226">
        <v>254645.18</v>
      </c>
      <c r="G257" s="226">
        <v>252523.14</v>
      </c>
      <c r="H257" s="227"/>
      <c r="I257" s="228" t="s">
        <v>1114</v>
      </c>
      <c r="J257" s="228" t="s">
        <v>4</v>
      </c>
      <c r="K257" s="224"/>
      <c r="L257" s="452"/>
      <c r="M257" s="320" t="s">
        <v>2288</v>
      </c>
    </row>
    <row r="258" spans="1:13" s="236" customFormat="1" ht="69.75" customHeight="1">
      <c r="A258" s="222">
        <v>210</v>
      </c>
      <c r="B258" s="224" t="s">
        <v>1484</v>
      </c>
      <c r="C258" s="224" t="s">
        <v>1513</v>
      </c>
      <c r="D258" s="225"/>
      <c r="E258" s="224" t="s">
        <v>1514</v>
      </c>
      <c r="F258" s="226">
        <v>204537</v>
      </c>
      <c r="G258" s="226">
        <v>202832.52</v>
      </c>
      <c r="H258" s="227"/>
      <c r="I258" s="228" t="s">
        <v>1114</v>
      </c>
      <c r="J258" s="228" t="s">
        <v>4</v>
      </c>
      <c r="K258" s="224"/>
      <c r="L258" s="452"/>
      <c r="M258" s="320" t="s">
        <v>2288</v>
      </c>
    </row>
    <row r="259" spans="1:13" s="236" customFormat="1" ht="69.75" customHeight="1">
      <c r="A259" s="222">
        <v>220</v>
      </c>
      <c r="B259" s="224" t="s">
        <v>1484</v>
      </c>
      <c r="C259" s="224" t="s">
        <v>1515</v>
      </c>
      <c r="D259" s="225"/>
      <c r="E259" s="224" t="s">
        <v>1516</v>
      </c>
      <c r="F259" s="226">
        <v>85441</v>
      </c>
      <c r="G259" s="226">
        <v>85441</v>
      </c>
      <c r="H259" s="227"/>
      <c r="I259" s="228" t="s">
        <v>1114</v>
      </c>
      <c r="J259" s="228" t="s">
        <v>4</v>
      </c>
      <c r="K259" s="224"/>
      <c r="L259" s="452"/>
      <c r="M259" s="320" t="s">
        <v>2288</v>
      </c>
    </row>
    <row r="260" spans="1:13" s="236" customFormat="1" ht="69.75" customHeight="1">
      <c r="A260" s="222">
        <v>221</v>
      </c>
      <c r="B260" s="224" t="s">
        <v>1484</v>
      </c>
      <c r="C260" s="224" t="s">
        <v>1517</v>
      </c>
      <c r="D260" s="225"/>
      <c r="E260" s="224" t="s">
        <v>1518</v>
      </c>
      <c r="F260" s="226">
        <v>232457.88</v>
      </c>
      <c r="G260" s="226">
        <v>216960.68</v>
      </c>
      <c r="H260" s="227"/>
      <c r="I260" s="228" t="s">
        <v>1114</v>
      </c>
      <c r="J260" s="228" t="s">
        <v>4</v>
      </c>
      <c r="K260" s="224"/>
      <c r="L260" s="452"/>
      <c r="M260" s="320" t="s">
        <v>2288</v>
      </c>
    </row>
    <row r="261" spans="1:13" s="236" customFormat="1" ht="69.75" customHeight="1">
      <c r="A261" s="222">
        <v>222</v>
      </c>
      <c r="B261" s="224" t="s">
        <v>1484</v>
      </c>
      <c r="C261" s="224" t="s">
        <v>1519</v>
      </c>
      <c r="D261" s="225"/>
      <c r="E261" s="224" t="s">
        <v>1520</v>
      </c>
      <c r="F261" s="226">
        <v>141695</v>
      </c>
      <c r="G261" s="226">
        <v>140514.21</v>
      </c>
      <c r="H261" s="227"/>
      <c r="I261" s="228" t="s">
        <v>1114</v>
      </c>
      <c r="J261" s="228" t="s">
        <v>4</v>
      </c>
      <c r="K261" s="224"/>
      <c r="L261" s="452"/>
      <c r="M261" s="320" t="s">
        <v>2288</v>
      </c>
    </row>
    <row r="262" spans="1:13" s="236" customFormat="1" ht="69.75" customHeight="1">
      <c r="A262" s="222">
        <v>223</v>
      </c>
      <c r="B262" s="224" t="s">
        <v>1484</v>
      </c>
      <c r="C262" s="224" t="s">
        <v>1521</v>
      </c>
      <c r="D262" s="225"/>
      <c r="E262" s="224" t="s">
        <v>1522</v>
      </c>
      <c r="F262" s="226">
        <v>37999.1</v>
      </c>
      <c r="G262" s="226">
        <v>35465.82</v>
      </c>
      <c r="H262" s="227"/>
      <c r="I262" s="228" t="s">
        <v>1114</v>
      </c>
      <c r="J262" s="228" t="s">
        <v>4</v>
      </c>
      <c r="K262" s="224"/>
      <c r="L262" s="452"/>
      <c r="M262" s="320" t="s">
        <v>2288</v>
      </c>
    </row>
    <row r="263" spans="1:13" s="236" customFormat="1" ht="69.75" customHeight="1">
      <c r="A263" s="222">
        <v>224</v>
      </c>
      <c r="B263" s="224" t="s">
        <v>1484</v>
      </c>
      <c r="C263" s="224" t="s">
        <v>1523</v>
      </c>
      <c r="D263" s="225"/>
      <c r="E263" s="224" t="s">
        <v>1524</v>
      </c>
      <c r="F263" s="226">
        <v>153061</v>
      </c>
      <c r="G263" s="226">
        <v>142856.92</v>
      </c>
      <c r="H263" s="227"/>
      <c r="I263" s="228" t="s">
        <v>1114</v>
      </c>
      <c r="J263" s="228" t="s">
        <v>4</v>
      </c>
      <c r="K263" s="224"/>
      <c r="L263" s="452"/>
      <c r="M263" s="320" t="s">
        <v>2288</v>
      </c>
    </row>
    <row r="264" spans="1:13" s="236" customFormat="1" ht="69.75" customHeight="1">
      <c r="A264" s="222">
        <v>225</v>
      </c>
      <c r="B264" s="224" t="s">
        <v>1484</v>
      </c>
      <c r="C264" s="224" t="s">
        <v>1525</v>
      </c>
      <c r="D264" s="225"/>
      <c r="E264" s="224" t="s">
        <v>1526</v>
      </c>
      <c r="F264" s="226">
        <v>127839.09</v>
      </c>
      <c r="G264" s="226">
        <v>119316.45</v>
      </c>
      <c r="H264" s="227"/>
      <c r="I264" s="228" t="s">
        <v>1114</v>
      </c>
      <c r="J264" s="228" t="s">
        <v>4</v>
      </c>
      <c r="K264" s="224"/>
      <c r="L264" s="452"/>
      <c r="M264" s="320" t="s">
        <v>2288</v>
      </c>
    </row>
    <row r="265" spans="1:13" s="236" customFormat="1" ht="69.75" customHeight="1">
      <c r="A265" s="222">
        <v>226</v>
      </c>
      <c r="B265" s="224" t="s">
        <v>1484</v>
      </c>
      <c r="C265" s="224" t="s">
        <v>1527</v>
      </c>
      <c r="D265" s="225"/>
      <c r="E265" s="224"/>
      <c r="F265" s="226">
        <v>155375.13</v>
      </c>
      <c r="G265" s="226">
        <v>145016.81</v>
      </c>
      <c r="H265" s="227"/>
      <c r="I265" s="228" t="s">
        <v>1114</v>
      </c>
      <c r="J265" s="228" t="s">
        <v>4</v>
      </c>
      <c r="K265" s="224"/>
      <c r="L265" s="452"/>
      <c r="M265" s="320" t="s">
        <v>2288</v>
      </c>
    </row>
    <row r="266" spans="1:13" s="236" customFormat="1" ht="78.75">
      <c r="A266" s="222">
        <v>227</v>
      </c>
      <c r="B266" s="224" t="s">
        <v>1484</v>
      </c>
      <c r="C266" s="224" t="s">
        <v>1528</v>
      </c>
      <c r="D266" s="225"/>
      <c r="E266" s="224" t="s">
        <v>1529</v>
      </c>
      <c r="F266" s="226">
        <v>122316</v>
      </c>
      <c r="G266" s="226">
        <v>114161.6</v>
      </c>
      <c r="H266" s="227"/>
      <c r="I266" s="228" t="s">
        <v>1114</v>
      </c>
      <c r="J266" s="228" t="s">
        <v>4</v>
      </c>
      <c r="K266" s="224"/>
      <c r="L266" s="452"/>
      <c r="M266" s="320" t="s">
        <v>2288</v>
      </c>
    </row>
    <row r="267" spans="1:13" s="236" customFormat="1" ht="53.25" customHeight="1">
      <c r="A267" s="222">
        <v>228</v>
      </c>
      <c r="B267" s="224" t="s">
        <v>1484</v>
      </c>
      <c r="C267" s="224" t="s">
        <v>1530</v>
      </c>
      <c r="D267" s="225"/>
      <c r="E267" s="224" t="s">
        <v>1531</v>
      </c>
      <c r="F267" s="226">
        <v>43122.88</v>
      </c>
      <c r="G267" s="226">
        <v>40248</v>
      </c>
      <c r="H267" s="227"/>
      <c r="I267" s="228" t="s">
        <v>1114</v>
      </c>
      <c r="J267" s="228" t="s">
        <v>4</v>
      </c>
      <c r="K267" s="224"/>
      <c r="L267" s="452"/>
      <c r="M267" s="320" t="s">
        <v>2288</v>
      </c>
    </row>
    <row r="268" spans="1:13" s="236" customFormat="1" ht="57" customHeight="1">
      <c r="A268" s="222">
        <v>229</v>
      </c>
      <c r="B268" s="224" t="s">
        <v>1484</v>
      </c>
      <c r="C268" s="224" t="s">
        <v>1532</v>
      </c>
      <c r="D268" s="225"/>
      <c r="E268" s="224" t="s">
        <v>1533</v>
      </c>
      <c r="F268" s="226">
        <v>314095</v>
      </c>
      <c r="G268" s="226">
        <v>293155.32</v>
      </c>
      <c r="H268" s="227"/>
      <c r="I268" s="228" t="s">
        <v>1114</v>
      </c>
      <c r="J268" s="228" t="s">
        <v>4</v>
      </c>
      <c r="K268" s="224"/>
      <c r="L268" s="452"/>
      <c r="M268" s="320" t="s">
        <v>2288</v>
      </c>
    </row>
    <row r="269" spans="1:13" s="236" customFormat="1" ht="58.5" customHeight="1">
      <c r="A269" s="222">
        <v>230</v>
      </c>
      <c r="B269" s="224" t="s">
        <v>1484</v>
      </c>
      <c r="C269" s="224" t="s">
        <v>1534</v>
      </c>
      <c r="D269" s="225"/>
      <c r="E269" s="224" t="s">
        <v>1535</v>
      </c>
      <c r="F269" s="226">
        <v>116544</v>
      </c>
      <c r="G269" s="226">
        <v>108774.4</v>
      </c>
      <c r="H269" s="227"/>
      <c r="I269" s="228" t="s">
        <v>1114</v>
      </c>
      <c r="J269" s="228" t="s">
        <v>4</v>
      </c>
      <c r="K269" s="224"/>
      <c r="L269" s="452"/>
      <c r="M269" s="320" t="s">
        <v>2288</v>
      </c>
    </row>
    <row r="270" spans="1:13" s="236" customFormat="1" ht="57" customHeight="1">
      <c r="A270" s="222">
        <v>231</v>
      </c>
      <c r="B270" s="224" t="s">
        <v>1484</v>
      </c>
      <c r="C270" s="224" t="s">
        <v>1536</v>
      </c>
      <c r="D270" s="225"/>
      <c r="E270" s="224" t="s">
        <v>1537</v>
      </c>
      <c r="F270" s="226">
        <v>60213</v>
      </c>
      <c r="G270" s="226">
        <v>56198.76</v>
      </c>
      <c r="H270" s="227"/>
      <c r="I270" s="228" t="s">
        <v>1114</v>
      </c>
      <c r="J270" s="228" t="s">
        <v>4</v>
      </c>
      <c r="K270" s="224"/>
      <c r="L270" s="452"/>
      <c r="M270" s="320" t="s">
        <v>2288</v>
      </c>
    </row>
    <row r="271" spans="1:13" s="236" customFormat="1" ht="57" customHeight="1">
      <c r="A271" s="222">
        <v>232</v>
      </c>
      <c r="B271" s="224" t="s">
        <v>1538</v>
      </c>
      <c r="C271" s="224" t="s">
        <v>1539</v>
      </c>
      <c r="D271" s="225"/>
      <c r="E271" s="224" t="s">
        <v>1540</v>
      </c>
      <c r="F271" s="226">
        <v>135784.61</v>
      </c>
      <c r="G271" s="226">
        <v>134653.07</v>
      </c>
      <c r="H271" s="227"/>
      <c r="I271" s="228" t="s">
        <v>1114</v>
      </c>
      <c r="J271" s="228" t="s">
        <v>4</v>
      </c>
      <c r="K271" s="224"/>
      <c r="L271" s="452"/>
      <c r="M271" s="320" t="s">
        <v>2288</v>
      </c>
    </row>
    <row r="272" spans="1:13" s="236" customFormat="1" ht="57" customHeight="1">
      <c r="A272" s="222">
        <v>233</v>
      </c>
      <c r="B272" s="224" t="s">
        <v>1538</v>
      </c>
      <c r="C272" s="224" t="s">
        <v>1541</v>
      </c>
      <c r="D272" s="225"/>
      <c r="E272" s="224" t="s">
        <v>1542</v>
      </c>
      <c r="F272" s="226">
        <v>257036</v>
      </c>
      <c r="G272" s="226">
        <v>254894.03</v>
      </c>
      <c r="H272" s="227"/>
      <c r="I272" s="228" t="s">
        <v>1114</v>
      </c>
      <c r="J272" s="228" t="s">
        <v>4</v>
      </c>
      <c r="K272" s="224"/>
      <c r="L272" s="452"/>
      <c r="M272" s="320" t="s">
        <v>2288</v>
      </c>
    </row>
    <row r="273" spans="1:13" s="236" customFormat="1" ht="58.5" customHeight="1">
      <c r="A273" s="222">
        <v>234</v>
      </c>
      <c r="B273" s="224" t="s">
        <v>1538</v>
      </c>
      <c r="C273" s="224" t="s">
        <v>1543</v>
      </c>
      <c r="D273" s="225"/>
      <c r="E273" s="224" t="s">
        <v>1544</v>
      </c>
      <c r="F273" s="226">
        <v>78698</v>
      </c>
      <c r="G273" s="226">
        <v>78698</v>
      </c>
      <c r="H273" s="227"/>
      <c r="I273" s="228" t="s">
        <v>1114</v>
      </c>
      <c r="J273" s="228" t="s">
        <v>4</v>
      </c>
      <c r="K273" s="224"/>
      <c r="L273" s="452"/>
      <c r="M273" s="320" t="s">
        <v>2288</v>
      </c>
    </row>
    <row r="274" spans="1:13" s="236" customFormat="1" ht="69.75" customHeight="1">
      <c r="A274" s="222">
        <v>235</v>
      </c>
      <c r="B274" s="224" t="s">
        <v>1545</v>
      </c>
      <c r="C274" s="224" t="s">
        <v>1546</v>
      </c>
      <c r="D274" s="238"/>
      <c r="E274" s="228" t="s">
        <v>1547</v>
      </c>
      <c r="F274" s="226">
        <v>49150</v>
      </c>
      <c r="G274" s="226">
        <v>45873.36</v>
      </c>
      <c r="H274" s="239"/>
      <c r="I274" s="228" t="s">
        <v>1114</v>
      </c>
      <c r="J274" s="228" t="s">
        <v>4</v>
      </c>
      <c r="K274" s="228"/>
      <c r="L274" s="459"/>
      <c r="M274" s="320" t="s">
        <v>2288</v>
      </c>
    </row>
    <row r="275" spans="1:13" s="236" customFormat="1" ht="69.75" customHeight="1">
      <c r="A275" s="222">
        <v>236</v>
      </c>
      <c r="B275" s="224" t="s">
        <v>1548</v>
      </c>
      <c r="C275" s="224" t="s">
        <v>1549</v>
      </c>
      <c r="D275" s="225"/>
      <c r="E275" s="224" t="s">
        <v>1540</v>
      </c>
      <c r="F275" s="226">
        <v>61860</v>
      </c>
      <c r="G275" s="226">
        <v>61860</v>
      </c>
      <c r="H275" s="227"/>
      <c r="I275" s="228" t="s">
        <v>1114</v>
      </c>
      <c r="J275" s="228" t="s">
        <v>4</v>
      </c>
      <c r="K275" s="224"/>
      <c r="L275" s="452"/>
      <c r="M275" s="320" t="s">
        <v>2288</v>
      </c>
    </row>
    <row r="276" spans="1:13" s="236" customFormat="1" ht="69.75" customHeight="1">
      <c r="A276" s="222">
        <v>237</v>
      </c>
      <c r="B276" s="224" t="s">
        <v>1550</v>
      </c>
      <c r="C276" s="224" t="s">
        <v>1551</v>
      </c>
      <c r="D276" s="225"/>
      <c r="E276" s="224" t="s">
        <v>2065</v>
      </c>
      <c r="F276" s="226">
        <v>216644</v>
      </c>
      <c r="G276" s="226">
        <v>171509.75</v>
      </c>
      <c r="H276" s="227"/>
      <c r="I276" s="228" t="s">
        <v>1114</v>
      </c>
      <c r="J276" s="228" t="s">
        <v>4</v>
      </c>
      <c r="K276" s="224"/>
      <c r="L276" s="452"/>
      <c r="M276" s="320" t="s">
        <v>2288</v>
      </c>
    </row>
    <row r="277" spans="1:13" s="236" customFormat="1" ht="69.75" customHeight="1">
      <c r="A277" s="222">
        <v>238</v>
      </c>
      <c r="B277" s="230" t="s">
        <v>1550</v>
      </c>
      <c r="C277" s="224" t="s">
        <v>1552</v>
      </c>
      <c r="D277" s="225"/>
      <c r="E277" s="224" t="s">
        <v>1553</v>
      </c>
      <c r="F277" s="226">
        <v>30264.95</v>
      </c>
      <c r="G277" s="226">
        <v>13570.44</v>
      </c>
      <c r="H277" s="227"/>
      <c r="I277" s="228" t="s">
        <v>1114</v>
      </c>
      <c r="J277" s="228" t="s">
        <v>4</v>
      </c>
      <c r="K277" s="224"/>
      <c r="L277" s="452"/>
      <c r="M277" s="320" t="s">
        <v>2288</v>
      </c>
    </row>
    <row r="278" spans="1:13" s="236" customFormat="1" ht="69.75" customHeight="1">
      <c r="A278" s="222">
        <v>239</v>
      </c>
      <c r="B278" s="224" t="s">
        <v>1550</v>
      </c>
      <c r="C278" s="224" t="s">
        <v>1554</v>
      </c>
      <c r="D278" s="225"/>
      <c r="E278" s="224" t="s">
        <v>1555</v>
      </c>
      <c r="F278" s="226">
        <v>57866.67</v>
      </c>
      <c r="G278" s="226">
        <v>25946.92</v>
      </c>
      <c r="H278" s="227"/>
      <c r="I278" s="228" t="s">
        <v>1114</v>
      </c>
      <c r="J278" s="228" t="s">
        <v>4</v>
      </c>
      <c r="K278" s="224"/>
      <c r="L278" s="452"/>
      <c r="M278" s="320" t="s">
        <v>2288</v>
      </c>
    </row>
    <row r="279" spans="1:13" s="236" customFormat="1" ht="69.75" customHeight="1">
      <c r="A279" s="222">
        <v>240</v>
      </c>
      <c r="B279" s="224" t="s">
        <v>1550</v>
      </c>
      <c r="C279" s="224" t="s">
        <v>1556</v>
      </c>
      <c r="D279" s="225"/>
      <c r="E279" s="224" t="s">
        <v>1557</v>
      </c>
      <c r="F279" s="226">
        <v>107266.43</v>
      </c>
      <c r="G279" s="226">
        <v>48097.43</v>
      </c>
      <c r="H279" s="227"/>
      <c r="I279" s="228" t="s">
        <v>1114</v>
      </c>
      <c r="J279" s="228" t="s">
        <v>4</v>
      </c>
      <c r="K279" s="224"/>
      <c r="L279" s="452"/>
      <c r="M279" s="320" t="s">
        <v>2288</v>
      </c>
    </row>
    <row r="280" spans="1:13" s="236" customFormat="1" ht="69.75" customHeight="1">
      <c r="A280" s="222">
        <v>241</v>
      </c>
      <c r="B280" s="224" t="s">
        <v>1550</v>
      </c>
      <c r="C280" s="224" t="s">
        <v>1558</v>
      </c>
      <c r="D280" s="225"/>
      <c r="E280" s="224" t="s">
        <v>1559</v>
      </c>
      <c r="F280" s="226">
        <v>239619.01</v>
      </c>
      <c r="G280" s="226">
        <v>107441.67</v>
      </c>
      <c r="H280" s="227"/>
      <c r="I280" s="228" t="s">
        <v>1114</v>
      </c>
      <c r="J280" s="228" t="s">
        <v>4</v>
      </c>
      <c r="K280" s="224"/>
      <c r="L280" s="452"/>
      <c r="M280" s="320" t="s">
        <v>2288</v>
      </c>
    </row>
    <row r="281" spans="1:13" s="236" customFormat="1" ht="69.75" customHeight="1">
      <c r="A281" s="222">
        <v>242</v>
      </c>
      <c r="B281" s="224" t="s">
        <v>1550</v>
      </c>
      <c r="C281" s="224" t="s">
        <v>1560</v>
      </c>
      <c r="D281" s="225"/>
      <c r="E281" s="224" t="s">
        <v>1561</v>
      </c>
      <c r="F281" s="226">
        <v>44962.47</v>
      </c>
      <c r="G281" s="226">
        <v>20161</v>
      </c>
      <c r="H281" s="227"/>
      <c r="I281" s="228" t="s">
        <v>1114</v>
      </c>
      <c r="J281" s="228" t="s">
        <v>4</v>
      </c>
      <c r="K281" s="224"/>
      <c r="L281" s="452"/>
      <c r="M281" s="320" t="s">
        <v>2288</v>
      </c>
    </row>
    <row r="282" spans="1:13" s="236" customFormat="1" ht="69.75" customHeight="1">
      <c r="A282" s="222">
        <v>243</v>
      </c>
      <c r="B282" s="224" t="s">
        <v>1562</v>
      </c>
      <c r="C282" s="224" t="s">
        <v>1563</v>
      </c>
      <c r="D282" s="225"/>
      <c r="E282" s="224" t="s">
        <v>1564</v>
      </c>
      <c r="F282" s="226">
        <v>137558.13</v>
      </c>
      <c r="G282" s="226">
        <v>61679.43</v>
      </c>
      <c r="H282" s="227"/>
      <c r="I282" s="228" t="s">
        <v>1114</v>
      </c>
      <c r="J282" s="228" t="s">
        <v>4</v>
      </c>
      <c r="K282" s="224"/>
      <c r="L282" s="452"/>
      <c r="M282" s="320" t="s">
        <v>2288</v>
      </c>
    </row>
    <row r="283" spans="1:13" s="236" customFormat="1" ht="69.75" customHeight="1">
      <c r="A283" s="222">
        <v>244</v>
      </c>
      <c r="B283" s="224" t="s">
        <v>1562</v>
      </c>
      <c r="C283" s="224" t="s">
        <v>1565</v>
      </c>
      <c r="D283" s="225"/>
      <c r="E283" s="224" t="s">
        <v>1566</v>
      </c>
      <c r="F283" s="226">
        <v>244366.6</v>
      </c>
      <c r="G283" s="226">
        <v>109570.85</v>
      </c>
      <c r="H283" s="227"/>
      <c r="I283" s="228" t="s">
        <v>1114</v>
      </c>
      <c r="J283" s="228" t="s">
        <v>4</v>
      </c>
      <c r="K283" s="224"/>
      <c r="L283" s="452"/>
      <c r="M283" s="320" t="s">
        <v>2288</v>
      </c>
    </row>
    <row r="284" spans="1:13" s="236" customFormat="1" ht="69.75" customHeight="1">
      <c r="A284" s="222">
        <v>245</v>
      </c>
      <c r="B284" s="224" t="s">
        <v>1562</v>
      </c>
      <c r="C284" s="224" t="s">
        <v>1567</v>
      </c>
      <c r="D284" s="225"/>
      <c r="E284" s="224" t="s">
        <v>1568</v>
      </c>
      <c r="F284" s="226">
        <v>39292.54</v>
      </c>
      <c r="G284" s="226">
        <v>17618.73</v>
      </c>
      <c r="H284" s="227"/>
      <c r="I284" s="228" t="s">
        <v>1114</v>
      </c>
      <c r="J284" s="228" t="s">
        <v>4</v>
      </c>
      <c r="K284" s="224"/>
      <c r="L284" s="452"/>
      <c r="M284" s="320" t="s">
        <v>2288</v>
      </c>
    </row>
    <row r="285" spans="1:13" s="236" customFormat="1" ht="69.75" customHeight="1">
      <c r="A285" s="222">
        <v>246</v>
      </c>
      <c r="B285" s="224" t="s">
        <v>1562</v>
      </c>
      <c r="C285" s="224" t="s">
        <v>1569</v>
      </c>
      <c r="D285" s="225"/>
      <c r="E285" s="224" t="s">
        <v>1570</v>
      </c>
      <c r="F285" s="226">
        <v>56831.98</v>
      </c>
      <c r="G285" s="226">
        <v>25482</v>
      </c>
      <c r="H285" s="227"/>
      <c r="I285" s="228" t="s">
        <v>1114</v>
      </c>
      <c r="J285" s="228" t="s">
        <v>4</v>
      </c>
      <c r="K285" s="224"/>
      <c r="L285" s="452"/>
      <c r="M285" s="320" t="s">
        <v>2288</v>
      </c>
    </row>
    <row r="286" spans="1:13" s="236" customFormat="1" ht="69.75" customHeight="1">
      <c r="A286" s="222">
        <v>247</v>
      </c>
      <c r="B286" s="224" t="s">
        <v>1562</v>
      </c>
      <c r="C286" s="224" t="s">
        <v>1571</v>
      </c>
      <c r="D286" s="225"/>
      <c r="E286" s="224" t="s">
        <v>1572</v>
      </c>
      <c r="F286" s="226">
        <v>71520.94</v>
      </c>
      <c r="G286" s="226">
        <v>32069.41</v>
      </c>
      <c r="H286" s="227"/>
      <c r="I286" s="228" t="s">
        <v>1114</v>
      </c>
      <c r="J286" s="228" t="s">
        <v>4</v>
      </c>
      <c r="K286" s="224"/>
      <c r="L286" s="452"/>
      <c r="M286" s="320" t="s">
        <v>2288</v>
      </c>
    </row>
    <row r="287" spans="1:13" s="236" customFormat="1" ht="69.75" customHeight="1">
      <c r="A287" s="222">
        <v>248</v>
      </c>
      <c r="B287" s="224" t="s">
        <v>1562</v>
      </c>
      <c r="C287" s="224" t="s">
        <v>1573</v>
      </c>
      <c r="D287" s="225"/>
      <c r="E287" s="224" t="s">
        <v>1574</v>
      </c>
      <c r="F287" s="226">
        <v>39392.05</v>
      </c>
      <c r="G287" s="226">
        <v>17662.34</v>
      </c>
      <c r="H287" s="227"/>
      <c r="I287" s="228" t="s">
        <v>1114</v>
      </c>
      <c r="J287" s="228" t="s">
        <v>4</v>
      </c>
      <c r="K287" s="224"/>
      <c r="L287" s="452"/>
      <c r="M287" s="320" t="s">
        <v>2288</v>
      </c>
    </row>
    <row r="288" spans="1:13" s="236" customFormat="1" ht="69.75" customHeight="1">
      <c r="A288" s="222">
        <v>250</v>
      </c>
      <c r="B288" s="224" t="s">
        <v>1562</v>
      </c>
      <c r="C288" s="224" t="s">
        <v>1575</v>
      </c>
      <c r="D288" s="225"/>
      <c r="E288" s="224" t="s">
        <v>1576</v>
      </c>
      <c r="F288" s="226">
        <v>53126.57</v>
      </c>
      <c r="G288" s="226">
        <v>23820.5</v>
      </c>
      <c r="H288" s="227"/>
      <c r="I288" s="228" t="s">
        <v>1114</v>
      </c>
      <c r="J288" s="228" t="s">
        <v>4</v>
      </c>
      <c r="K288" s="224"/>
      <c r="L288" s="452"/>
      <c r="M288" s="320" t="s">
        <v>2288</v>
      </c>
    </row>
    <row r="289" spans="1:13" s="236" customFormat="1" ht="69.75" customHeight="1">
      <c r="A289" s="222">
        <v>251</v>
      </c>
      <c r="B289" s="224" t="s">
        <v>1577</v>
      </c>
      <c r="C289" s="224" t="s">
        <v>1578</v>
      </c>
      <c r="D289" s="225"/>
      <c r="E289" s="224" t="s">
        <v>1579</v>
      </c>
      <c r="F289" s="226">
        <v>167752.46</v>
      </c>
      <c r="G289" s="226">
        <v>75291.09</v>
      </c>
      <c r="H289" s="227"/>
      <c r="I289" s="228" t="s">
        <v>1114</v>
      </c>
      <c r="J289" s="228" t="s">
        <v>4</v>
      </c>
      <c r="K289" s="224"/>
      <c r="L289" s="452"/>
      <c r="M289" s="320" t="s">
        <v>2288</v>
      </c>
    </row>
    <row r="290" spans="1:13" s="236" customFormat="1" ht="69.75" customHeight="1">
      <c r="A290" s="222">
        <v>252</v>
      </c>
      <c r="B290" s="224" t="s">
        <v>1580</v>
      </c>
      <c r="C290" s="224" t="s">
        <v>1581</v>
      </c>
      <c r="D290" s="225"/>
      <c r="E290" s="224" t="s">
        <v>1582</v>
      </c>
      <c r="F290" s="226">
        <v>321382</v>
      </c>
      <c r="G290" s="226">
        <v>254427.5</v>
      </c>
      <c r="H290" s="227"/>
      <c r="I290" s="228" t="s">
        <v>1114</v>
      </c>
      <c r="J290" s="228" t="s">
        <v>4</v>
      </c>
      <c r="K290" s="224"/>
      <c r="L290" s="452"/>
      <c r="M290" s="320" t="s">
        <v>2288</v>
      </c>
    </row>
    <row r="291" spans="1:13" s="236" customFormat="1" ht="69.75" customHeight="1">
      <c r="A291" s="222">
        <v>253</v>
      </c>
      <c r="B291" s="224" t="s">
        <v>1580</v>
      </c>
      <c r="C291" s="224" t="s">
        <v>1583</v>
      </c>
      <c r="D291" s="225"/>
      <c r="E291" s="224" t="s">
        <v>1584</v>
      </c>
      <c r="F291" s="226">
        <v>117445</v>
      </c>
      <c r="G291" s="226">
        <v>92977.25</v>
      </c>
      <c r="H291" s="227"/>
      <c r="I291" s="228" t="s">
        <v>1114</v>
      </c>
      <c r="J291" s="228" t="s">
        <v>4</v>
      </c>
      <c r="K291" s="224"/>
      <c r="L291" s="452"/>
      <c r="M291" s="320" t="s">
        <v>2288</v>
      </c>
    </row>
    <row r="292" spans="1:13" s="236" customFormat="1" ht="69.75" customHeight="1">
      <c r="A292" s="222">
        <v>254</v>
      </c>
      <c r="B292" s="224" t="s">
        <v>1580</v>
      </c>
      <c r="C292" s="224" t="s">
        <v>1585</v>
      </c>
      <c r="D292" s="225"/>
      <c r="E292" s="224" t="s">
        <v>2066</v>
      </c>
      <c r="F292" s="226">
        <v>62787.6</v>
      </c>
      <c r="G292" s="226">
        <v>28152.36</v>
      </c>
      <c r="H292" s="227"/>
      <c r="I292" s="228" t="s">
        <v>1114</v>
      </c>
      <c r="J292" s="228" t="s">
        <v>4</v>
      </c>
      <c r="K292" s="224"/>
      <c r="L292" s="452"/>
      <c r="M292" s="320" t="s">
        <v>2288</v>
      </c>
    </row>
    <row r="293" spans="1:13" s="236" customFormat="1" ht="69.75" customHeight="1">
      <c r="A293" s="222">
        <v>255</v>
      </c>
      <c r="B293" s="230" t="s">
        <v>1586</v>
      </c>
      <c r="C293" s="224" t="s">
        <v>1587</v>
      </c>
      <c r="D293" s="238"/>
      <c r="E293" s="228" t="s">
        <v>1588</v>
      </c>
      <c r="F293" s="226">
        <v>42958</v>
      </c>
      <c r="G293" s="226">
        <v>41526.08</v>
      </c>
      <c r="H293" s="239"/>
      <c r="I293" s="228" t="s">
        <v>1114</v>
      </c>
      <c r="J293" s="228" t="s">
        <v>4</v>
      </c>
      <c r="K293" s="228"/>
      <c r="L293" s="459"/>
      <c r="M293" s="320" t="s">
        <v>2288</v>
      </c>
    </row>
    <row r="294" spans="1:13" s="236" customFormat="1" ht="69.75" customHeight="1">
      <c r="A294" s="222">
        <v>256</v>
      </c>
      <c r="B294" s="230" t="s">
        <v>1586</v>
      </c>
      <c r="C294" s="224" t="s">
        <v>1589</v>
      </c>
      <c r="D294" s="238"/>
      <c r="E294" s="228" t="s">
        <v>1590</v>
      </c>
      <c r="F294" s="226">
        <v>54113.65</v>
      </c>
      <c r="G294" s="226">
        <v>52309.85</v>
      </c>
      <c r="H294" s="239"/>
      <c r="I294" s="228" t="s">
        <v>1114</v>
      </c>
      <c r="J294" s="228" t="s">
        <v>4</v>
      </c>
      <c r="K294" s="228"/>
      <c r="L294" s="459"/>
      <c r="M294" s="320" t="s">
        <v>2288</v>
      </c>
    </row>
    <row r="295" spans="1:13" s="236" customFormat="1" ht="69.75" customHeight="1">
      <c r="A295" s="222">
        <v>257</v>
      </c>
      <c r="B295" s="230" t="s">
        <v>1586</v>
      </c>
      <c r="C295" s="224" t="s">
        <v>1591</v>
      </c>
      <c r="D295" s="238"/>
      <c r="E295" s="228" t="s">
        <v>1592</v>
      </c>
      <c r="F295" s="226">
        <v>110884.75</v>
      </c>
      <c r="G295" s="226">
        <v>107188.59</v>
      </c>
      <c r="H295" s="239"/>
      <c r="I295" s="228" t="s">
        <v>1114</v>
      </c>
      <c r="J295" s="228" t="s">
        <v>4</v>
      </c>
      <c r="K295" s="228"/>
      <c r="L295" s="459"/>
      <c r="M295" s="320" t="s">
        <v>2288</v>
      </c>
    </row>
    <row r="296" spans="1:13" s="236" customFormat="1" ht="69.75" customHeight="1">
      <c r="A296" s="222">
        <v>258</v>
      </c>
      <c r="B296" s="230" t="s">
        <v>1586</v>
      </c>
      <c r="C296" s="224" t="s">
        <v>1593</v>
      </c>
      <c r="D296" s="238"/>
      <c r="E296" s="228" t="s">
        <v>1594</v>
      </c>
      <c r="F296" s="226">
        <v>62023</v>
      </c>
      <c r="G296" s="226">
        <v>59955.56</v>
      </c>
      <c r="H296" s="239"/>
      <c r="I296" s="228" t="s">
        <v>1114</v>
      </c>
      <c r="J296" s="228" t="s">
        <v>4</v>
      </c>
      <c r="K296" s="228"/>
      <c r="L296" s="459"/>
      <c r="M296" s="320" t="s">
        <v>2288</v>
      </c>
    </row>
    <row r="297" spans="1:13" s="236" customFormat="1" ht="69.75" customHeight="1">
      <c r="A297" s="222">
        <v>259</v>
      </c>
      <c r="B297" s="224" t="s">
        <v>1586</v>
      </c>
      <c r="C297" s="224" t="s">
        <v>1595</v>
      </c>
      <c r="D297" s="225"/>
      <c r="E297" s="224" t="s">
        <v>1596</v>
      </c>
      <c r="F297" s="226">
        <v>174784</v>
      </c>
      <c r="G297" s="226">
        <v>174784</v>
      </c>
      <c r="H297" s="227"/>
      <c r="I297" s="228" t="s">
        <v>1114</v>
      </c>
      <c r="J297" s="228" t="s">
        <v>4</v>
      </c>
      <c r="K297" s="224"/>
      <c r="L297" s="452"/>
      <c r="M297" s="320" t="s">
        <v>2288</v>
      </c>
    </row>
    <row r="298" spans="1:13" s="236" customFormat="1" ht="69.75" customHeight="1">
      <c r="A298" s="222">
        <v>260</v>
      </c>
      <c r="B298" s="234" t="s">
        <v>1586</v>
      </c>
      <c r="C298" s="224" t="s">
        <v>1597</v>
      </c>
      <c r="D298" s="225"/>
      <c r="E298" s="224" t="s">
        <v>1598</v>
      </c>
      <c r="F298" s="226">
        <v>133272</v>
      </c>
      <c r="G298" s="226">
        <v>133272</v>
      </c>
      <c r="H298" s="227"/>
      <c r="I298" s="228" t="s">
        <v>1114</v>
      </c>
      <c r="J298" s="228" t="s">
        <v>4</v>
      </c>
      <c r="K298" s="224"/>
      <c r="L298" s="452"/>
      <c r="M298" s="320" t="s">
        <v>2288</v>
      </c>
    </row>
    <row r="299" spans="1:13" s="236" customFormat="1" ht="69.75" customHeight="1">
      <c r="A299" s="222">
        <v>261</v>
      </c>
      <c r="B299" s="230" t="s">
        <v>1599</v>
      </c>
      <c r="C299" s="224" t="s">
        <v>1600</v>
      </c>
      <c r="D299" s="238"/>
      <c r="E299" s="228" t="s">
        <v>1601</v>
      </c>
      <c r="F299" s="226">
        <v>95919</v>
      </c>
      <c r="G299" s="226">
        <v>92721.68</v>
      </c>
      <c r="H299" s="239"/>
      <c r="I299" s="228" t="s">
        <v>1114</v>
      </c>
      <c r="J299" s="228" t="s">
        <v>4</v>
      </c>
      <c r="K299" s="228"/>
      <c r="L299" s="459"/>
      <c r="M299" s="320" t="s">
        <v>2288</v>
      </c>
    </row>
    <row r="300" spans="1:13" s="236" customFormat="1" ht="69.75" customHeight="1">
      <c r="A300" s="222">
        <v>262</v>
      </c>
      <c r="B300" s="230" t="s">
        <v>1599</v>
      </c>
      <c r="C300" s="224" t="s">
        <v>1602</v>
      </c>
      <c r="D300" s="238"/>
      <c r="E300" s="228" t="s">
        <v>1603</v>
      </c>
      <c r="F300" s="226">
        <v>2457181</v>
      </c>
      <c r="G300" s="226">
        <v>2457181</v>
      </c>
      <c r="H300" s="239"/>
      <c r="I300" s="228" t="s">
        <v>1114</v>
      </c>
      <c r="J300" s="228" t="s">
        <v>4</v>
      </c>
      <c r="K300" s="228"/>
      <c r="L300" s="459"/>
      <c r="M300" s="320" t="s">
        <v>2288</v>
      </c>
    </row>
    <row r="301" spans="1:13" s="236" customFormat="1" ht="69.75" customHeight="1">
      <c r="A301" s="222">
        <v>263</v>
      </c>
      <c r="B301" s="230" t="s">
        <v>1599</v>
      </c>
      <c r="C301" s="224" t="s">
        <v>1604</v>
      </c>
      <c r="D301" s="238"/>
      <c r="E301" s="228" t="s">
        <v>1605</v>
      </c>
      <c r="F301" s="226">
        <v>72306.05</v>
      </c>
      <c r="G301" s="226">
        <v>69895.85</v>
      </c>
      <c r="H301" s="239"/>
      <c r="I301" s="228" t="s">
        <v>1114</v>
      </c>
      <c r="J301" s="228" t="s">
        <v>4</v>
      </c>
      <c r="K301" s="228"/>
      <c r="L301" s="459"/>
      <c r="M301" s="320" t="s">
        <v>2288</v>
      </c>
    </row>
    <row r="302" spans="1:13" s="236" customFormat="1" ht="69.75" customHeight="1">
      <c r="A302" s="222">
        <v>264</v>
      </c>
      <c r="B302" s="224" t="s">
        <v>1599</v>
      </c>
      <c r="C302" s="224" t="s">
        <v>1606</v>
      </c>
      <c r="D302" s="225"/>
      <c r="E302" s="224" t="s">
        <v>1607</v>
      </c>
      <c r="F302" s="226">
        <v>105256</v>
      </c>
      <c r="G302" s="226">
        <v>82450.62</v>
      </c>
      <c r="H302" s="227"/>
      <c r="I302" s="228" t="s">
        <v>1114</v>
      </c>
      <c r="J302" s="228" t="s">
        <v>4</v>
      </c>
      <c r="K302" s="224"/>
      <c r="L302" s="452"/>
      <c r="M302" s="320" t="s">
        <v>2288</v>
      </c>
    </row>
    <row r="303" spans="1:13" s="236" customFormat="1" ht="69.75" customHeight="1">
      <c r="A303" s="222"/>
      <c r="B303" s="224" t="s">
        <v>1586</v>
      </c>
      <c r="C303" s="224" t="s">
        <v>2071</v>
      </c>
      <c r="D303" s="225"/>
      <c r="E303" s="224" t="s">
        <v>2072</v>
      </c>
      <c r="F303" s="226">
        <v>82041</v>
      </c>
      <c r="G303" s="226">
        <v>82041</v>
      </c>
      <c r="H303" s="227"/>
      <c r="I303" s="228" t="s">
        <v>1114</v>
      </c>
      <c r="J303" s="228" t="s">
        <v>4</v>
      </c>
      <c r="K303" s="224"/>
      <c r="L303" s="452"/>
      <c r="M303" s="320" t="s">
        <v>2288</v>
      </c>
    </row>
    <row r="304" spans="1:13" s="236" customFormat="1" ht="69.75" customHeight="1">
      <c r="A304" s="222">
        <v>265</v>
      </c>
      <c r="B304" s="224" t="s">
        <v>1599</v>
      </c>
      <c r="C304" s="224" t="s">
        <v>1608</v>
      </c>
      <c r="D304" s="225"/>
      <c r="E304" s="224" t="s">
        <v>1609</v>
      </c>
      <c r="F304" s="226">
        <v>100516.87</v>
      </c>
      <c r="G304" s="226">
        <v>45070.25</v>
      </c>
      <c r="H304" s="227"/>
      <c r="I304" s="228" t="s">
        <v>1114</v>
      </c>
      <c r="J304" s="228" t="s">
        <v>4</v>
      </c>
      <c r="K304" s="224"/>
      <c r="L304" s="452"/>
      <c r="M304" s="320" t="s">
        <v>2288</v>
      </c>
    </row>
    <row r="305" spans="1:13" s="236" customFormat="1" ht="69.75" customHeight="1">
      <c r="A305" s="222">
        <v>266</v>
      </c>
      <c r="B305" s="223" t="s">
        <v>1610</v>
      </c>
      <c r="C305" s="224" t="s">
        <v>1611</v>
      </c>
      <c r="D305" s="225"/>
      <c r="E305" s="224"/>
      <c r="F305" s="226">
        <v>1</v>
      </c>
      <c r="G305" s="226">
        <v>0</v>
      </c>
      <c r="H305" s="227"/>
      <c r="I305" s="228" t="s">
        <v>1114</v>
      </c>
      <c r="J305" s="228" t="s">
        <v>4</v>
      </c>
      <c r="K305" s="224"/>
      <c r="L305" s="452"/>
      <c r="M305" s="476" t="s">
        <v>2286</v>
      </c>
    </row>
    <row r="306" spans="1:13" s="246" customFormat="1" ht="69.75" customHeight="1">
      <c r="A306" s="240">
        <v>267</v>
      </c>
      <c r="B306" s="223" t="s">
        <v>1612</v>
      </c>
      <c r="C306" s="241" t="s">
        <v>1613</v>
      </c>
      <c r="D306" s="242"/>
      <c r="E306" s="241" t="s">
        <v>1614</v>
      </c>
      <c r="F306" s="243">
        <v>176644</v>
      </c>
      <c r="G306" s="243">
        <v>176644</v>
      </c>
      <c r="H306" s="244"/>
      <c r="I306" s="245" t="s">
        <v>1114</v>
      </c>
      <c r="J306" s="245" t="s">
        <v>4</v>
      </c>
      <c r="K306" s="241"/>
      <c r="L306" s="462"/>
      <c r="M306" s="320" t="s">
        <v>2293</v>
      </c>
    </row>
    <row r="307" spans="1:13" s="246" customFormat="1" ht="69.75" customHeight="1">
      <c r="A307" s="240">
        <v>268</v>
      </c>
      <c r="B307" s="223" t="s">
        <v>1612</v>
      </c>
      <c r="C307" s="241" t="s">
        <v>1615</v>
      </c>
      <c r="D307" s="242"/>
      <c r="E307" s="241" t="s">
        <v>1616</v>
      </c>
      <c r="F307" s="243">
        <v>50470</v>
      </c>
      <c r="G307" s="243">
        <v>50470</v>
      </c>
      <c r="H307" s="244"/>
      <c r="I307" s="245" t="s">
        <v>1114</v>
      </c>
      <c r="J307" s="245" t="s">
        <v>4</v>
      </c>
      <c r="K307" s="241"/>
      <c r="L307" s="462"/>
      <c r="M307" s="320" t="s">
        <v>2293</v>
      </c>
    </row>
    <row r="308" spans="1:13" s="246" customFormat="1" ht="69.75" customHeight="1">
      <c r="A308" s="240">
        <v>269</v>
      </c>
      <c r="B308" s="223" t="s">
        <v>1617</v>
      </c>
      <c r="C308" s="241" t="s">
        <v>1618</v>
      </c>
      <c r="D308" s="242"/>
      <c r="E308" s="241" t="s">
        <v>2067</v>
      </c>
      <c r="F308" s="243">
        <v>50470</v>
      </c>
      <c r="G308" s="243">
        <v>50470</v>
      </c>
      <c r="H308" s="244"/>
      <c r="I308" s="245" t="s">
        <v>1114</v>
      </c>
      <c r="J308" s="245" t="s">
        <v>4</v>
      </c>
      <c r="K308" s="241"/>
      <c r="L308" s="462"/>
      <c r="M308" s="320" t="s">
        <v>2293</v>
      </c>
    </row>
    <row r="309" spans="1:13" s="236" customFormat="1" ht="69.75" customHeight="1">
      <c r="A309" s="222">
        <v>270</v>
      </c>
      <c r="B309" s="223" t="s">
        <v>1619</v>
      </c>
      <c r="C309" s="224" t="s">
        <v>1620</v>
      </c>
      <c r="D309" s="225"/>
      <c r="E309" s="224"/>
      <c r="F309" s="226">
        <v>1</v>
      </c>
      <c r="G309" s="226">
        <v>0</v>
      </c>
      <c r="H309" s="227"/>
      <c r="I309" s="228" t="s">
        <v>1114</v>
      </c>
      <c r="J309" s="228" t="s">
        <v>4</v>
      </c>
      <c r="K309" s="224"/>
      <c r="L309" s="452"/>
      <c r="M309" s="476" t="s">
        <v>2286</v>
      </c>
    </row>
    <row r="310" spans="1:13" s="236" customFormat="1" ht="69.75" customHeight="1">
      <c r="A310" s="222">
        <v>271</v>
      </c>
      <c r="B310" s="223" t="s">
        <v>1621</v>
      </c>
      <c r="C310" s="224" t="s">
        <v>1622</v>
      </c>
      <c r="D310" s="225"/>
      <c r="E310" s="224"/>
      <c r="F310" s="226">
        <v>1</v>
      </c>
      <c r="G310" s="226">
        <v>0</v>
      </c>
      <c r="H310" s="227"/>
      <c r="I310" s="228" t="s">
        <v>1114</v>
      </c>
      <c r="J310" s="228" t="s">
        <v>4</v>
      </c>
      <c r="K310" s="224"/>
      <c r="L310" s="452"/>
      <c r="M310" s="476" t="s">
        <v>2286</v>
      </c>
    </row>
    <row r="311" spans="1:13" s="236" customFormat="1" ht="69.75" customHeight="1">
      <c r="A311" s="222">
        <v>272</v>
      </c>
      <c r="B311" s="223" t="s">
        <v>1623</v>
      </c>
      <c r="C311" s="224" t="s">
        <v>1624</v>
      </c>
      <c r="D311" s="225"/>
      <c r="E311" s="224"/>
      <c r="F311" s="226">
        <v>1</v>
      </c>
      <c r="G311" s="226">
        <v>0</v>
      </c>
      <c r="H311" s="227"/>
      <c r="I311" s="228" t="s">
        <v>1114</v>
      </c>
      <c r="J311" s="228" t="s">
        <v>4</v>
      </c>
      <c r="K311" s="224"/>
      <c r="L311" s="452"/>
      <c r="M311" s="476" t="s">
        <v>2286</v>
      </c>
    </row>
    <row r="312" spans="1:13" s="236" customFormat="1" ht="69.75" customHeight="1">
      <c r="A312" s="222">
        <v>273</v>
      </c>
      <c r="B312" s="223" t="s">
        <v>1625</v>
      </c>
      <c r="C312" s="224" t="s">
        <v>1626</v>
      </c>
      <c r="D312" s="225"/>
      <c r="E312" s="224"/>
      <c r="F312" s="226">
        <v>1</v>
      </c>
      <c r="G312" s="226">
        <v>0</v>
      </c>
      <c r="H312" s="227"/>
      <c r="I312" s="228" t="s">
        <v>1114</v>
      </c>
      <c r="J312" s="228" t="s">
        <v>4</v>
      </c>
      <c r="K312" s="224"/>
      <c r="L312" s="452"/>
      <c r="M312" s="476" t="s">
        <v>2286</v>
      </c>
    </row>
    <row r="313" spans="1:13" s="236" customFormat="1" ht="69.75" customHeight="1">
      <c r="A313" s="222">
        <v>274</v>
      </c>
      <c r="B313" s="223" t="s">
        <v>1627</v>
      </c>
      <c r="C313" s="224" t="s">
        <v>1628</v>
      </c>
      <c r="D313" s="225"/>
      <c r="E313" s="224"/>
      <c r="F313" s="226">
        <v>1</v>
      </c>
      <c r="G313" s="226">
        <v>0</v>
      </c>
      <c r="H313" s="227"/>
      <c r="I313" s="228" t="s">
        <v>1114</v>
      </c>
      <c r="J313" s="228" t="s">
        <v>4</v>
      </c>
      <c r="K313" s="224"/>
      <c r="L313" s="452"/>
      <c r="M313" s="476" t="s">
        <v>2286</v>
      </c>
    </row>
    <row r="314" spans="1:13" s="236" customFormat="1" ht="69.75" customHeight="1">
      <c r="A314" s="222">
        <v>275</v>
      </c>
      <c r="B314" s="223" t="s">
        <v>1629</v>
      </c>
      <c r="C314" s="224" t="s">
        <v>1630</v>
      </c>
      <c r="D314" s="225"/>
      <c r="E314" s="250" t="s">
        <v>1631</v>
      </c>
      <c r="F314" s="226">
        <v>1</v>
      </c>
      <c r="G314" s="226">
        <v>0</v>
      </c>
      <c r="H314" s="227"/>
      <c r="I314" s="228" t="s">
        <v>1114</v>
      </c>
      <c r="J314" s="228" t="s">
        <v>4</v>
      </c>
      <c r="K314" s="224"/>
      <c r="L314" s="452"/>
      <c r="M314" s="320" t="s">
        <v>2304</v>
      </c>
    </row>
    <row r="315" spans="1:13" s="236" customFormat="1" ht="69.75" customHeight="1">
      <c r="A315" s="222">
        <v>276</v>
      </c>
      <c r="B315" s="224" t="s">
        <v>1632</v>
      </c>
      <c r="C315" s="224"/>
      <c r="D315" s="225"/>
      <c r="E315" s="224"/>
      <c r="F315" s="226">
        <v>1611547.46</v>
      </c>
      <c r="G315" s="226">
        <v>847151.56</v>
      </c>
      <c r="H315" s="227"/>
      <c r="I315" s="228" t="s">
        <v>1114</v>
      </c>
      <c r="J315" s="228" t="s">
        <v>4</v>
      </c>
      <c r="K315" s="224"/>
      <c r="L315" s="452"/>
      <c r="M315" s="320" t="s">
        <v>2288</v>
      </c>
    </row>
    <row r="316" spans="1:13" s="236" customFormat="1" ht="69.75" customHeight="1">
      <c r="A316" s="222">
        <v>277</v>
      </c>
      <c r="B316" s="224" t="s">
        <v>1633</v>
      </c>
      <c r="C316" s="224"/>
      <c r="D316" s="225"/>
      <c r="E316" s="224" t="s">
        <v>1634</v>
      </c>
      <c r="F316" s="226">
        <v>265215.41</v>
      </c>
      <c r="G316" s="226">
        <v>258585.02</v>
      </c>
      <c r="H316" s="227"/>
      <c r="I316" s="228" t="s">
        <v>1114</v>
      </c>
      <c r="J316" s="228" t="s">
        <v>4</v>
      </c>
      <c r="K316" s="224"/>
      <c r="L316" s="452"/>
      <c r="M316" s="320" t="s">
        <v>2288</v>
      </c>
    </row>
    <row r="317" spans="1:13" s="236" customFormat="1" ht="69.75" customHeight="1">
      <c r="A317" s="222">
        <v>278</v>
      </c>
      <c r="B317" s="224" t="s">
        <v>1635</v>
      </c>
      <c r="C317" s="224"/>
      <c r="D317" s="225"/>
      <c r="E317" s="224"/>
      <c r="F317" s="226">
        <v>446901</v>
      </c>
      <c r="G317" s="226">
        <v>435728.46</v>
      </c>
      <c r="H317" s="227"/>
      <c r="I317" s="228" t="s">
        <v>1114</v>
      </c>
      <c r="J317" s="228" t="s">
        <v>4</v>
      </c>
      <c r="K317" s="224"/>
      <c r="L317" s="452"/>
      <c r="M317" s="320" t="s">
        <v>2288</v>
      </c>
    </row>
    <row r="318" spans="1:13" s="236" customFormat="1" ht="69.75" customHeight="1">
      <c r="A318" s="222">
        <v>294</v>
      </c>
      <c r="B318" s="224" t="s">
        <v>1636</v>
      </c>
      <c r="C318" s="224" t="s">
        <v>1637</v>
      </c>
      <c r="D318" s="225"/>
      <c r="E318" s="224"/>
      <c r="F318" s="226">
        <v>3609648.78</v>
      </c>
      <c r="G318" s="226">
        <v>3252445.5</v>
      </c>
      <c r="H318" s="227"/>
      <c r="I318" s="228" t="s">
        <v>1114</v>
      </c>
      <c r="J318" s="228" t="s">
        <v>4</v>
      </c>
      <c r="K318" s="224"/>
      <c r="L318" s="452"/>
      <c r="M318" s="320" t="s">
        <v>2288</v>
      </c>
    </row>
    <row r="319" spans="1:13" s="236" customFormat="1" ht="69.75" customHeight="1">
      <c r="A319" s="222">
        <v>295</v>
      </c>
      <c r="B319" s="223" t="s">
        <v>1638</v>
      </c>
      <c r="C319" s="224" t="s">
        <v>1639</v>
      </c>
      <c r="D319" s="225"/>
      <c r="E319" s="250" t="s">
        <v>1640</v>
      </c>
      <c r="F319" s="226">
        <v>1</v>
      </c>
      <c r="G319" s="226">
        <v>1</v>
      </c>
      <c r="H319" s="227"/>
      <c r="I319" s="228" t="s">
        <v>1114</v>
      </c>
      <c r="J319" s="228" t="s">
        <v>4</v>
      </c>
      <c r="K319" s="224"/>
      <c r="L319" s="452"/>
      <c r="M319" s="320" t="s">
        <v>2304</v>
      </c>
    </row>
    <row r="320" spans="1:13" s="236" customFormat="1" ht="69.75" customHeight="1">
      <c r="A320" s="222">
        <v>295</v>
      </c>
      <c r="B320" s="230" t="s">
        <v>1641</v>
      </c>
      <c r="C320" s="224"/>
      <c r="D320" s="225"/>
      <c r="E320" s="250"/>
      <c r="F320" s="226">
        <v>19719.08</v>
      </c>
      <c r="G320" s="226">
        <v>19719.08</v>
      </c>
      <c r="H320" s="227"/>
      <c r="I320" s="228" t="s">
        <v>1422</v>
      </c>
      <c r="J320" s="228" t="s">
        <v>4</v>
      </c>
      <c r="K320" s="224"/>
      <c r="L320" s="452"/>
      <c r="M320" s="320" t="s">
        <v>2306</v>
      </c>
    </row>
    <row r="321" spans="1:13" s="236" customFormat="1" ht="69.75" customHeight="1">
      <c r="A321" s="222">
        <v>296</v>
      </c>
      <c r="B321" s="223" t="s">
        <v>1642</v>
      </c>
      <c r="C321" s="224" t="s">
        <v>1643</v>
      </c>
      <c r="D321" s="225"/>
      <c r="E321" s="250" t="s">
        <v>1644</v>
      </c>
      <c r="F321" s="226">
        <v>1</v>
      </c>
      <c r="G321" s="226">
        <v>1</v>
      </c>
      <c r="H321" s="227"/>
      <c r="I321" s="228" t="s">
        <v>1114</v>
      </c>
      <c r="J321" s="228" t="s">
        <v>4</v>
      </c>
      <c r="K321" s="224"/>
      <c r="L321" s="452"/>
      <c r="M321" s="320" t="s">
        <v>2304</v>
      </c>
    </row>
    <row r="322" spans="1:13" s="236" customFormat="1" ht="69.75" customHeight="1">
      <c r="A322" s="222">
        <v>296</v>
      </c>
      <c r="B322" s="230" t="s">
        <v>1645</v>
      </c>
      <c r="C322" s="224"/>
      <c r="D322" s="225"/>
      <c r="E322" s="250"/>
      <c r="F322" s="226">
        <v>1334.94</v>
      </c>
      <c r="G322" s="226">
        <v>1334.94</v>
      </c>
      <c r="H322" s="227"/>
      <c r="I322" s="228" t="s">
        <v>1422</v>
      </c>
      <c r="J322" s="228" t="s">
        <v>4</v>
      </c>
      <c r="K322" s="224"/>
      <c r="L322" s="452"/>
      <c r="M322" s="320" t="s">
        <v>2288</v>
      </c>
    </row>
    <row r="323" spans="1:13" s="236" customFormat="1" ht="69.75" customHeight="1">
      <c r="A323" s="222">
        <v>297</v>
      </c>
      <c r="B323" s="223" t="s">
        <v>1646</v>
      </c>
      <c r="C323" s="224" t="s">
        <v>1647</v>
      </c>
      <c r="D323" s="287" t="s">
        <v>1648</v>
      </c>
      <c r="E323" s="288" t="s">
        <v>1640</v>
      </c>
      <c r="F323" s="289">
        <v>1</v>
      </c>
      <c r="G323" s="226">
        <v>1</v>
      </c>
      <c r="H323" s="227"/>
      <c r="I323" s="228" t="s">
        <v>1114</v>
      </c>
      <c r="J323" s="228" t="s">
        <v>4</v>
      </c>
      <c r="K323" s="224"/>
      <c r="L323" s="452"/>
      <c r="M323" s="320" t="s">
        <v>2304</v>
      </c>
    </row>
    <row r="324" spans="1:13" s="236" customFormat="1" ht="69.75" customHeight="1">
      <c r="A324" s="222">
        <v>297</v>
      </c>
      <c r="B324" s="230" t="s">
        <v>1649</v>
      </c>
      <c r="C324" s="224" t="s">
        <v>1650</v>
      </c>
      <c r="D324" s="225"/>
      <c r="E324" s="250"/>
      <c r="F324" s="226">
        <v>44820.76</v>
      </c>
      <c r="G324" s="226">
        <v>44820.76</v>
      </c>
      <c r="H324" s="227"/>
      <c r="I324" s="228" t="s">
        <v>1422</v>
      </c>
      <c r="J324" s="228" t="s">
        <v>4</v>
      </c>
      <c r="K324" s="224"/>
      <c r="L324" s="452"/>
      <c r="M324" s="320" t="s">
        <v>2306</v>
      </c>
    </row>
    <row r="325" spans="1:13" s="236" customFormat="1" ht="69.75" customHeight="1">
      <c r="A325" s="222">
        <v>298</v>
      </c>
      <c r="B325" s="230" t="s">
        <v>1649</v>
      </c>
      <c r="C325" s="224" t="s">
        <v>1651</v>
      </c>
      <c r="D325" s="225"/>
      <c r="E325" s="250"/>
      <c r="F325" s="226">
        <v>17929.3</v>
      </c>
      <c r="G325" s="226">
        <v>17929.3</v>
      </c>
      <c r="H325" s="227"/>
      <c r="I325" s="228" t="s">
        <v>1422</v>
      </c>
      <c r="J325" s="228" t="s">
        <v>4</v>
      </c>
      <c r="K325" s="224"/>
      <c r="L325" s="452"/>
      <c r="M325" s="320" t="s">
        <v>2306</v>
      </c>
    </row>
    <row r="326" spans="1:13" s="236" customFormat="1" ht="69.75" customHeight="1">
      <c r="A326" s="222">
        <v>299</v>
      </c>
      <c r="B326" s="223" t="s">
        <v>1652</v>
      </c>
      <c r="C326" s="224" t="s">
        <v>1434</v>
      </c>
      <c r="D326" s="225"/>
      <c r="E326" s="224"/>
      <c r="F326" s="226">
        <v>1</v>
      </c>
      <c r="G326" s="226">
        <v>1</v>
      </c>
      <c r="H326" s="227"/>
      <c r="I326" s="228" t="s">
        <v>1114</v>
      </c>
      <c r="J326" s="228" t="s">
        <v>4</v>
      </c>
      <c r="K326" s="224"/>
      <c r="L326" s="452"/>
      <c r="M326" s="320" t="s">
        <v>2305</v>
      </c>
    </row>
    <row r="327" spans="1:13" s="236" customFormat="1" ht="69.75" customHeight="1">
      <c r="A327" s="222">
        <v>299</v>
      </c>
      <c r="B327" s="230" t="s">
        <v>1649</v>
      </c>
      <c r="C327" s="224" t="s">
        <v>1653</v>
      </c>
      <c r="D327" s="225"/>
      <c r="E327" s="250"/>
      <c r="F327" s="226">
        <v>14940.25</v>
      </c>
      <c r="G327" s="226">
        <v>14940.25</v>
      </c>
      <c r="H327" s="227"/>
      <c r="I327" s="228" t="s">
        <v>1422</v>
      </c>
      <c r="J327" s="228" t="s">
        <v>4</v>
      </c>
      <c r="K327" s="224"/>
      <c r="L327" s="452"/>
      <c r="M327" s="320" t="s">
        <v>2305</v>
      </c>
    </row>
    <row r="328" spans="1:13" s="236" customFormat="1" ht="69.75" customHeight="1">
      <c r="A328" s="222">
        <v>300</v>
      </c>
      <c r="B328" s="223" t="s">
        <v>1654</v>
      </c>
      <c r="C328" s="224" t="s">
        <v>1434</v>
      </c>
      <c r="D328" s="225"/>
      <c r="E328" s="224"/>
      <c r="F328" s="226">
        <v>1</v>
      </c>
      <c r="G328" s="226">
        <v>1</v>
      </c>
      <c r="H328" s="227"/>
      <c r="I328" s="228" t="s">
        <v>1114</v>
      </c>
      <c r="J328" s="228" t="s">
        <v>4</v>
      </c>
      <c r="K328" s="224"/>
      <c r="L328" s="452"/>
      <c r="M328" s="320" t="s">
        <v>2305</v>
      </c>
    </row>
    <row r="329" spans="1:13" s="236" customFormat="1" ht="69.75" customHeight="1">
      <c r="A329" s="222">
        <v>300</v>
      </c>
      <c r="B329" s="224" t="s">
        <v>1655</v>
      </c>
      <c r="C329" s="224" t="s">
        <v>1656</v>
      </c>
      <c r="D329" s="225"/>
      <c r="E329" s="224"/>
      <c r="F329" s="226">
        <v>211357.1</v>
      </c>
      <c r="G329" s="226">
        <v>0</v>
      </c>
      <c r="H329" s="227"/>
      <c r="I329" s="228" t="s">
        <v>1114</v>
      </c>
      <c r="J329" s="228" t="s">
        <v>4</v>
      </c>
      <c r="K329" s="224"/>
      <c r="L329" s="452"/>
      <c r="M329" s="320" t="s">
        <v>2303</v>
      </c>
    </row>
    <row r="330" spans="1:13" s="236" customFormat="1" ht="69.75" customHeight="1">
      <c r="A330" s="222">
        <v>301</v>
      </c>
      <c r="B330" s="224" t="s">
        <v>1657</v>
      </c>
      <c r="C330" s="224" t="s">
        <v>1658</v>
      </c>
      <c r="D330" s="225"/>
      <c r="E330" s="224"/>
      <c r="F330" s="226">
        <v>311071.47</v>
      </c>
      <c r="G330" s="226">
        <v>0</v>
      </c>
      <c r="H330" s="227"/>
      <c r="I330" s="228" t="s">
        <v>1114</v>
      </c>
      <c r="J330" s="228" t="s">
        <v>4</v>
      </c>
      <c r="K330" s="224"/>
      <c r="L330" s="452"/>
      <c r="M330" s="320" t="s">
        <v>2303</v>
      </c>
    </row>
    <row r="331" spans="1:13" s="236" customFormat="1" ht="69.75" customHeight="1">
      <c r="A331" s="222">
        <v>302</v>
      </c>
      <c r="B331" s="224" t="s">
        <v>1659</v>
      </c>
      <c r="C331" s="224" t="s">
        <v>1660</v>
      </c>
      <c r="D331" s="225"/>
      <c r="E331" s="224" t="s">
        <v>1661</v>
      </c>
      <c r="F331" s="226">
        <v>414946</v>
      </c>
      <c r="G331" s="226">
        <v>0</v>
      </c>
      <c r="H331" s="227"/>
      <c r="I331" s="228" t="s">
        <v>1114</v>
      </c>
      <c r="J331" s="228" t="s">
        <v>4</v>
      </c>
      <c r="K331" s="224"/>
      <c r="L331" s="452"/>
      <c r="M331" s="320" t="s">
        <v>2303</v>
      </c>
    </row>
    <row r="332" spans="1:13" s="236" customFormat="1" ht="69.75" customHeight="1">
      <c r="A332" s="222">
        <v>303</v>
      </c>
      <c r="B332" s="224" t="s">
        <v>1659</v>
      </c>
      <c r="C332" s="224" t="s">
        <v>1662</v>
      </c>
      <c r="D332" s="225"/>
      <c r="E332" s="224" t="s">
        <v>1661</v>
      </c>
      <c r="F332" s="226">
        <v>224165</v>
      </c>
      <c r="G332" s="226">
        <v>0</v>
      </c>
      <c r="H332" s="227"/>
      <c r="I332" s="228" t="s">
        <v>1114</v>
      </c>
      <c r="J332" s="228" t="s">
        <v>4</v>
      </c>
      <c r="K332" s="224"/>
      <c r="L332" s="452"/>
      <c r="M332" s="320" t="s">
        <v>2303</v>
      </c>
    </row>
    <row r="333" spans="1:13" s="236" customFormat="1" ht="69.75" customHeight="1">
      <c r="A333" s="222">
        <v>304</v>
      </c>
      <c r="B333" s="224" t="s">
        <v>1663</v>
      </c>
      <c r="C333" s="224" t="s">
        <v>1664</v>
      </c>
      <c r="D333" s="225"/>
      <c r="E333" s="224" t="s">
        <v>1665</v>
      </c>
      <c r="F333" s="226">
        <v>994137</v>
      </c>
      <c r="G333" s="226">
        <v>0</v>
      </c>
      <c r="H333" s="227"/>
      <c r="I333" s="228" t="s">
        <v>1114</v>
      </c>
      <c r="J333" s="228" t="s">
        <v>4</v>
      </c>
      <c r="K333" s="224"/>
      <c r="L333" s="452"/>
      <c r="M333" s="320" t="s">
        <v>2303</v>
      </c>
    </row>
    <row r="334" spans="1:13" s="236" customFormat="1" ht="69.75" customHeight="1">
      <c r="A334" s="222">
        <v>305</v>
      </c>
      <c r="B334" s="224" t="s">
        <v>1666</v>
      </c>
      <c r="C334" s="224" t="s">
        <v>1667</v>
      </c>
      <c r="D334" s="225"/>
      <c r="E334" s="224" t="s">
        <v>1668</v>
      </c>
      <c r="F334" s="226">
        <v>70485.18</v>
      </c>
      <c r="G334" s="226">
        <v>34530.42</v>
      </c>
      <c r="H334" s="227"/>
      <c r="I334" s="228" t="s">
        <v>1114</v>
      </c>
      <c r="J334" s="228" t="s">
        <v>4</v>
      </c>
      <c r="K334" s="224"/>
      <c r="L334" s="452"/>
      <c r="M334" s="320" t="s">
        <v>2288</v>
      </c>
    </row>
    <row r="335" spans="1:13" s="236" customFormat="1" ht="69.75" customHeight="1">
      <c r="A335" s="222">
        <v>306</v>
      </c>
      <c r="B335" s="224" t="s">
        <v>1666</v>
      </c>
      <c r="C335" s="224" t="s">
        <v>1669</v>
      </c>
      <c r="D335" s="225"/>
      <c r="E335" s="224" t="s">
        <v>1670</v>
      </c>
      <c r="F335" s="290">
        <v>54397.73</v>
      </c>
      <c r="G335" s="226">
        <v>28846.94</v>
      </c>
      <c r="H335" s="227"/>
      <c r="I335" s="228" t="s">
        <v>1114</v>
      </c>
      <c r="J335" s="228" t="s">
        <v>4</v>
      </c>
      <c r="K335" s="224"/>
      <c r="L335" s="452"/>
      <c r="M335" s="320" t="s">
        <v>2288</v>
      </c>
    </row>
    <row r="336" spans="1:13" s="236" customFormat="1" ht="69.75" customHeight="1">
      <c r="A336" s="222">
        <v>307</v>
      </c>
      <c r="B336" s="224" t="s">
        <v>1671</v>
      </c>
      <c r="C336" s="224" t="s">
        <v>1672</v>
      </c>
      <c r="D336" s="225"/>
      <c r="E336" s="224"/>
      <c r="F336" s="226">
        <v>46320</v>
      </c>
      <c r="G336" s="226">
        <v>36670</v>
      </c>
      <c r="H336" s="227"/>
      <c r="I336" s="228" t="s">
        <v>1114</v>
      </c>
      <c r="J336" s="228" t="s">
        <v>4</v>
      </c>
      <c r="K336" s="224"/>
      <c r="L336" s="452"/>
      <c r="M336" s="320" t="s">
        <v>2288</v>
      </c>
    </row>
    <row r="337" spans="1:13" s="236" customFormat="1" ht="69.75" customHeight="1">
      <c r="A337" s="222">
        <v>308</v>
      </c>
      <c r="B337" s="224" t="s">
        <v>1673</v>
      </c>
      <c r="C337" s="224" t="s">
        <v>1674</v>
      </c>
      <c r="D337" s="225"/>
      <c r="E337" s="224" t="s">
        <v>1675</v>
      </c>
      <c r="F337" s="226">
        <v>113809.48</v>
      </c>
      <c r="G337" s="226">
        <v>60374.82</v>
      </c>
      <c r="H337" s="227"/>
      <c r="I337" s="228" t="s">
        <v>1114</v>
      </c>
      <c r="J337" s="228" t="s">
        <v>4</v>
      </c>
      <c r="K337" s="224"/>
      <c r="L337" s="452"/>
      <c r="M337" s="320" t="s">
        <v>2288</v>
      </c>
    </row>
    <row r="338" spans="1:13" s="236" customFormat="1" ht="69.75" customHeight="1">
      <c r="A338" s="222">
        <v>309</v>
      </c>
      <c r="B338" s="224" t="s">
        <v>1673</v>
      </c>
      <c r="C338" s="224" t="s">
        <v>1676</v>
      </c>
      <c r="D338" s="225"/>
      <c r="E338" s="224" t="s">
        <v>1677</v>
      </c>
      <c r="F338" s="226">
        <v>37965.74</v>
      </c>
      <c r="G338" s="226">
        <v>20140.3</v>
      </c>
      <c r="H338" s="227"/>
      <c r="I338" s="228" t="s">
        <v>1114</v>
      </c>
      <c r="J338" s="228" t="s">
        <v>4</v>
      </c>
      <c r="K338" s="224"/>
      <c r="L338" s="452"/>
      <c r="M338" s="320" t="s">
        <v>2288</v>
      </c>
    </row>
    <row r="339" spans="1:13" s="236" customFormat="1" ht="69.75" customHeight="1">
      <c r="A339" s="222">
        <v>310</v>
      </c>
      <c r="B339" s="224" t="s">
        <v>1673</v>
      </c>
      <c r="C339" s="224" t="s">
        <v>1678</v>
      </c>
      <c r="D339" s="225"/>
      <c r="E339" s="224" t="s">
        <v>1679</v>
      </c>
      <c r="F339" s="226">
        <v>256408.38</v>
      </c>
      <c r="G339" s="226">
        <v>136023.73</v>
      </c>
      <c r="H339" s="227"/>
      <c r="I339" s="228" t="s">
        <v>1114</v>
      </c>
      <c r="J339" s="228" t="s">
        <v>4</v>
      </c>
      <c r="K339" s="224"/>
      <c r="L339" s="452"/>
      <c r="M339" s="320" t="s">
        <v>2288</v>
      </c>
    </row>
    <row r="340" spans="1:13" s="236" customFormat="1" ht="69.75" customHeight="1">
      <c r="A340" s="222">
        <v>311</v>
      </c>
      <c r="B340" s="224" t="s">
        <v>1673</v>
      </c>
      <c r="C340" s="224" t="s">
        <v>1680</v>
      </c>
      <c r="D340" s="225"/>
      <c r="E340" s="224" t="s">
        <v>1681</v>
      </c>
      <c r="F340" s="226">
        <v>49297.04</v>
      </c>
      <c r="G340" s="226">
        <v>24150.58</v>
      </c>
      <c r="H340" s="227"/>
      <c r="I340" s="228" t="s">
        <v>1114</v>
      </c>
      <c r="J340" s="228" t="s">
        <v>4</v>
      </c>
      <c r="K340" s="224"/>
      <c r="L340" s="452"/>
      <c r="M340" s="320" t="s">
        <v>2288</v>
      </c>
    </row>
    <row r="341" spans="1:13" s="236" customFormat="1" ht="69.75" customHeight="1">
      <c r="A341" s="222">
        <v>312</v>
      </c>
      <c r="B341" s="224" t="s">
        <v>1673</v>
      </c>
      <c r="C341" s="224" t="s">
        <v>1682</v>
      </c>
      <c r="D341" s="225"/>
      <c r="E341" s="224" t="s">
        <v>1683</v>
      </c>
      <c r="F341" s="226">
        <v>78484.5</v>
      </c>
      <c r="G341" s="226">
        <v>51107.1</v>
      </c>
      <c r="H341" s="227"/>
      <c r="I341" s="228" t="s">
        <v>1114</v>
      </c>
      <c r="J341" s="228" t="s">
        <v>4</v>
      </c>
      <c r="K341" s="224"/>
      <c r="L341" s="452"/>
      <c r="M341" s="320" t="s">
        <v>2288</v>
      </c>
    </row>
    <row r="342" spans="1:13" s="236" customFormat="1" ht="69.75" customHeight="1">
      <c r="A342" s="222">
        <v>313</v>
      </c>
      <c r="B342" s="224" t="s">
        <v>1673</v>
      </c>
      <c r="C342" s="224" t="s">
        <v>1684</v>
      </c>
      <c r="D342" s="225"/>
      <c r="E342" s="224" t="s">
        <v>1685</v>
      </c>
      <c r="F342" s="226">
        <v>154025.43</v>
      </c>
      <c r="G342" s="226">
        <v>81709.49</v>
      </c>
      <c r="H342" s="227"/>
      <c r="I342" s="228" t="s">
        <v>1114</v>
      </c>
      <c r="J342" s="228" t="s">
        <v>4</v>
      </c>
      <c r="K342" s="224"/>
      <c r="L342" s="452"/>
      <c r="M342" s="320" t="s">
        <v>2288</v>
      </c>
    </row>
    <row r="343" spans="1:13" s="236" customFormat="1" ht="69.75" customHeight="1">
      <c r="A343" s="222">
        <v>314</v>
      </c>
      <c r="B343" s="224" t="s">
        <v>1673</v>
      </c>
      <c r="C343" s="224" t="s">
        <v>1686</v>
      </c>
      <c r="D343" s="225"/>
      <c r="E343" s="224" t="s">
        <v>1687</v>
      </c>
      <c r="F343" s="226">
        <v>132915.4</v>
      </c>
      <c r="G343" s="226">
        <v>79459.14</v>
      </c>
      <c r="H343" s="227"/>
      <c r="I343" s="228" t="s">
        <v>1114</v>
      </c>
      <c r="J343" s="228" t="s">
        <v>4</v>
      </c>
      <c r="K343" s="224"/>
      <c r="L343" s="452"/>
      <c r="M343" s="320" t="s">
        <v>2288</v>
      </c>
    </row>
    <row r="344" spans="1:13" s="236" customFormat="1" ht="69.75" customHeight="1">
      <c r="A344" s="222">
        <v>315</v>
      </c>
      <c r="B344" s="224" t="s">
        <v>1673</v>
      </c>
      <c r="C344" s="224" t="s">
        <v>1688</v>
      </c>
      <c r="D344" s="225"/>
      <c r="E344" s="224" t="s">
        <v>1689</v>
      </c>
      <c r="F344" s="226">
        <v>23597.78</v>
      </c>
      <c r="G344" s="226">
        <v>11776.78</v>
      </c>
      <c r="H344" s="227"/>
      <c r="I344" s="228" t="s">
        <v>1114</v>
      </c>
      <c r="J344" s="228" t="s">
        <v>4</v>
      </c>
      <c r="K344" s="224"/>
      <c r="L344" s="452"/>
      <c r="M344" s="320" t="s">
        <v>2288</v>
      </c>
    </row>
    <row r="345" spans="1:13" s="236" customFormat="1" ht="69.75" customHeight="1">
      <c r="A345" s="222">
        <v>316</v>
      </c>
      <c r="B345" s="224" t="s">
        <v>1673</v>
      </c>
      <c r="C345" s="224" t="s">
        <v>1690</v>
      </c>
      <c r="D345" s="225"/>
      <c r="E345" s="224" t="s">
        <v>1691</v>
      </c>
      <c r="F345" s="226">
        <v>385751.05</v>
      </c>
      <c r="G345" s="226">
        <v>212961.59</v>
      </c>
      <c r="H345" s="227"/>
      <c r="I345" s="228" t="s">
        <v>1114</v>
      </c>
      <c r="J345" s="228" t="s">
        <v>4</v>
      </c>
      <c r="K345" s="224"/>
      <c r="L345" s="452"/>
      <c r="M345" s="320" t="s">
        <v>2288</v>
      </c>
    </row>
    <row r="346" spans="1:13" s="236" customFormat="1" ht="69.75" customHeight="1">
      <c r="A346" s="222">
        <v>317</v>
      </c>
      <c r="B346" s="224" t="s">
        <v>1673</v>
      </c>
      <c r="C346" s="224" t="s">
        <v>1692</v>
      </c>
      <c r="D346" s="225"/>
      <c r="E346" s="224" t="s">
        <v>1693</v>
      </c>
      <c r="F346" s="226">
        <v>43431.3</v>
      </c>
      <c r="G346" s="226">
        <v>25964.09</v>
      </c>
      <c r="H346" s="227"/>
      <c r="I346" s="228" t="s">
        <v>1114</v>
      </c>
      <c r="J346" s="228" t="s">
        <v>4</v>
      </c>
      <c r="K346" s="224"/>
      <c r="L346" s="452"/>
      <c r="M346" s="320" t="s">
        <v>2288</v>
      </c>
    </row>
    <row r="347" spans="1:13" s="236" customFormat="1" ht="69.75" customHeight="1">
      <c r="A347" s="222">
        <v>318</v>
      </c>
      <c r="B347" s="224" t="s">
        <v>1673</v>
      </c>
      <c r="C347" s="224" t="s">
        <v>1694</v>
      </c>
      <c r="D347" s="225"/>
      <c r="E347" s="224" t="s">
        <v>1695</v>
      </c>
      <c r="F347" s="226">
        <v>69386.29</v>
      </c>
      <c r="G347" s="226">
        <v>33992.24</v>
      </c>
      <c r="H347" s="227"/>
      <c r="I347" s="228" t="s">
        <v>1114</v>
      </c>
      <c r="J347" s="228" t="s">
        <v>4</v>
      </c>
      <c r="K347" s="224"/>
      <c r="L347" s="452"/>
      <c r="M347" s="320" t="s">
        <v>2288</v>
      </c>
    </row>
    <row r="348" spans="1:13" s="236" customFormat="1" ht="69.75" customHeight="1">
      <c r="A348" s="222">
        <v>319</v>
      </c>
      <c r="B348" s="224" t="s">
        <v>1673</v>
      </c>
      <c r="C348" s="224" t="s">
        <v>1696</v>
      </c>
      <c r="D348" s="225"/>
      <c r="E348" s="224" t="s">
        <v>1697</v>
      </c>
      <c r="F348" s="226">
        <v>109928.59</v>
      </c>
      <c r="G348" s="226">
        <v>58316.21</v>
      </c>
      <c r="H348" s="227"/>
      <c r="I348" s="228" t="s">
        <v>1114</v>
      </c>
      <c r="J348" s="228" t="s">
        <v>4</v>
      </c>
      <c r="K348" s="224"/>
      <c r="L348" s="452"/>
      <c r="M348" s="320" t="s">
        <v>2288</v>
      </c>
    </row>
    <row r="349" spans="1:13" s="236" customFormat="1" ht="69.75" customHeight="1">
      <c r="A349" s="222">
        <v>320</v>
      </c>
      <c r="B349" s="224" t="s">
        <v>1673</v>
      </c>
      <c r="C349" s="224" t="s">
        <v>1698</v>
      </c>
      <c r="D349" s="225"/>
      <c r="E349" s="224" t="s">
        <v>1699</v>
      </c>
      <c r="F349" s="226">
        <v>59223.43</v>
      </c>
      <c r="G349" s="226">
        <v>31418.05</v>
      </c>
      <c r="H349" s="227"/>
      <c r="I349" s="228" t="s">
        <v>1114</v>
      </c>
      <c r="J349" s="228" t="s">
        <v>4</v>
      </c>
      <c r="K349" s="224"/>
      <c r="L349" s="452"/>
      <c r="M349" s="320" t="s">
        <v>2288</v>
      </c>
    </row>
    <row r="350" spans="1:13" s="236" customFormat="1" ht="69.75" customHeight="1">
      <c r="A350" s="222">
        <v>321</v>
      </c>
      <c r="B350" s="224" t="s">
        <v>1700</v>
      </c>
      <c r="C350" s="224" t="s">
        <v>1701</v>
      </c>
      <c r="D350" s="225"/>
      <c r="E350" s="224" t="s">
        <v>1702</v>
      </c>
      <c r="F350" s="226">
        <v>329287.15</v>
      </c>
      <c r="G350" s="226">
        <v>174685.37</v>
      </c>
      <c r="H350" s="227"/>
      <c r="I350" s="228" t="s">
        <v>1114</v>
      </c>
      <c r="J350" s="228" t="s">
        <v>4</v>
      </c>
      <c r="K350" s="224"/>
      <c r="L350" s="452"/>
      <c r="M350" s="320" t="s">
        <v>2288</v>
      </c>
    </row>
    <row r="351" spans="1:13" s="236" customFormat="1" ht="69.75" customHeight="1">
      <c r="A351" s="222">
        <v>322</v>
      </c>
      <c r="B351" s="224" t="s">
        <v>1700</v>
      </c>
      <c r="C351" s="224" t="s">
        <v>1703</v>
      </c>
      <c r="D351" s="225"/>
      <c r="E351" s="224" t="s">
        <v>1704</v>
      </c>
      <c r="F351" s="226">
        <v>121951.11</v>
      </c>
      <c r="G351" s="226">
        <v>64694.67</v>
      </c>
      <c r="H351" s="227"/>
      <c r="I351" s="228" t="s">
        <v>1114</v>
      </c>
      <c r="J351" s="228" t="s">
        <v>4</v>
      </c>
      <c r="K351" s="224"/>
      <c r="L351" s="452"/>
      <c r="M351" s="320" t="s">
        <v>2288</v>
      </c>
    </row>
    <row r="352" spans="1:13" s="236" customFormat="1" ht="69.75" customHeight="1">
      <c r="A352" s="222">
        <v>323</v>
      </c>
      <c r="B352" s="224" t="s">
        <v>1700</v>
      </c>
      <c r="C352" s="224" t="s">
        <v>1705</v>
      </c>
      <c r="D352" s="225"/>
      <c r="E352" s="224" t="s">
        <v>1706</v>
      </c>
      <c r="F352" s="226">
        <v>61996.87</v>
      </c>
      <c r="G352" s="226">
        <v>32889.19</v>
      </c>
      <c r="H352" s="227"/>
      <c r="I352" s="228" t="s">
        <v>1114</v>
      </c>
      <c r="J352" s="228" t="s">
        <v>4</v>
      </c>
      <c r="K352" s="224"/>
      <c r="L352" s="452"/>
      <c r="M352" s="320" t="s">
        <v>2288</v>
      </c>
    </row>
    <row r="353" spans="1:13" s="236" customFormat="1" ht="69.75" customHeight="1">
      <c r="A353" s="222">
        <v>324</v>
      </c>
      <c r="B353" s="224" t="s">
        <v>1700</v>
      </c>
      <c r="C353" s="224" t="s">
        <v>1707</v>
      </c>
      <c r="D353" s="225"/>
      <c r="E353" s="224" t="s">
        <v>1708</v>
      </c>
      <c r="F353" s="226">
        <v>468378.59</v>
      </c>
      <c r="G353" s="226">
        <v>248472.25</v>
      </c>
      <c r="H353" s="227"/>
      <c r="I353" s="228" t="s">
        <v>1114</v>
      </c>
      <c r="J353" s="228" t="s">
        <v>4</v>
      </c>
      <c r="K353" s="224"/>
      <c r="L353" s="452"/>
      <c r="M353" s="320" t="s">
        <v>2288</v>
      </c>
    </row>
    <row r="354" spans="1:13" s="236" customFormat="1" ht="69.75" customHeight="1">
      <c r="A354" s="222">
        <v>325</v>
      </c>
      <c r="B354" s="224" t="s">
        <v>1700</v>
      </c>
      <c r="C354" s="224" t="s">
        <v>1709</v>
      </c>
      <c r="D354" s="225"/>
      <c r="E354" s="224" t="s">
        <v>1710</v>
      </c>
      <c r="F354" s="226">
        <v>158606.1</v>
      </c>
      <c r="G354" s="226">
        <v>84140.11</v>
      </c>
      <c r="H354" s="227"/>
      <c r="I354" s="228" t="s">
        <v>1114</v>
      </c>
      <c r="J354" s="228" t="s">
        <v>4</v>
      </c>
      <c r="K354" s="224"/>
      <c r="L354" s="452"/>
      <c r="M354" s="320" t="s">
        <v>2288</v>
      </c>
    </row>
    <row r="355" spans="1:13" s="236" customFormat="1" ht="69.75" customHeight="1">
      <c r="A355" s="222">
        <v>326</v>
      </c>
      <c r="B355" s="224" t="s">
        <v>1700</v>
      </c>
      <c r="C355" s="224" t="s">
        <v>1711</v>
      </c>
      <c r="D355" s="225"/>
      <c r="E355" s="224" t="s">
        <v>1712</v>
      </c>
      <c r="F355" s="226">
        <v>40638.6</v>
      </c>
      <c r="G355" s="226">
        <v>21558.23</v>
      </c>
      <c r="H355" s="227"/>
      <c r="I355" s="228" t="s">
        <v>1114</v>
      </c>
      <c r="J355" s="228" t="s">
        <v>4</v>
      </c>
      <c r="K355" s="224"/>
      <c r="L355" s="452"/>
      <c r="M355" s="320" t="s">
        <v>2288</v>
      </c>
    </row>
    <row r="356" spans="1:13" s="236" customFormat="1" ht="69.75" customHeight="1">
      <c r="A356" s="222">
        <v>327</v>
      </c>
      <c r="B356" s="224" t="s">
        <v>1700</v>
      </c>
      <c r="C356" s="224" t="s">
        <v>1713</v>
      </c>
      <c r="D356" s="225"/>
      <c r="E356" s="224" t="s">
        <v>1714</v>
      </c>
      <c r="F356" s="226">
        <v>44261.62</v>
      </c>
      <c r="G356" s="226">
        <v>23479.43</v>
      </c>
      <c r="H356" s="227"/>
      <c r="I356" s="228" t="s">
        <v>1114</v>
      </c>
      <c r="J356" s="228" t="s">
        <v>4</v>
      </c>
      <c r="K356" s="224"/>
      <c r="L356" s="452"/>
      <c r="M356" s="320" t="s">
        <v>2288</v>
      </c>
    </row>
    <row r="357" spans="1:13" s="236" customFormat="1" ht="69.75" customHeight="1">
      <c r="A357" s="222">
        <v>328</v>
      </c>
      <c r="B357" s="224" t="s">
        <v>1700</v>
      </c>
      <c r="C357" s="224" t="s">
        <v>1715</v>
      </c>
      <c r="D357" s="225"/>
      <c r="E357" s="224" t="s">
        <v>1716</v>
      </c>
      <c r="F357" s="226">
        <v>183595.95</v>
      </c>
      <c r="G357" s="226">
        <v>164669.54</v>
      </c>
      <c r="H357" s="227"/>
      <c r="I357" s="228" t="s">
        <v>1114</v>
      </c>
      <c r="J357" s="228" t="s">
        <v>4</v>
      </c>
      <c r="K357" s="224"/>
      <c r="L357" s="452"/>
      <c r="M357" s="320" t="s">
        <v>2288</v>
      </c>
    </row>
    <row r="358" spans="1:13" s="236" customFormat="1" ht="69.75" customHeight="1">
      <c r="A358" s="222">
        <v>329</v>
      </c>
      <c r="B358" s="224" t="s">
        <v>1700</v>
      </c>
      <c r="C358" s="224" t="s">
        <v>1717</v>
      </c>
      <c r="D358" s="225"/>
      <c r="E358" s="224" t="s">
        <v>1718</v>
      </c>
      <c r="F358" s="291">
        <v>277059.38</v>
      </c>
      <c r="G358" s="291">
        <v>135731.07</v>
      </c>
      <c r="H358" s="227"/>
      <c r="I358" s="228" t="s">
        <v>1114</v>
      </c>
      <c r="J358" s="228" t="s">
        <v>4</v>
      </c>
      <c r="K358" s="224"/>
      <c r="L358" s="452"/>
      <c r="M358" s="320" t="s">
        <v>2288</v>
      </c>
    </row>
    <row r="359" spans="1:13" s="236" customFormat="1" ht="69.75" customHeight="1">
      <c r="A359" s="222">
        <v>330</v>
      </c>
      <c r="B359" s="224" t="s">
        <v>1700</v>
      </c>
      <c r="C359" s="224" t="s">
        <v>1719</v>
      </c>
      <c r="D359" s="225"/>
      <c r="E359" s="224" t="s">
        <v>1720</v>
      </c>
      <c r="F359" s="291">
        <v>220036.94</v>
      </c>
      <c r="G359" s="291">
        <v>136463.29</v>
      </c>
      <c r="H359" s="227"/>
      <c r="I359" s="228" t="s">
        <v>1114</v>
      </c>
      <c r="J359" s="228" t="s">
        <v>4</v>
      </c>
      <c r="K359" s="224"/>
      <c r="L359" s="452"/>
      <c r="M359" s="320" t="s">
        <v>2288</v>
      </c>
    </row>
    <row r="360" spans="1:13" s="236" customFormat="1" ht="69.75" customHeight="1">
      <c r="A360" s="222">
        <v>331</v>
      </c>
      <c r="B360" s="224" t="s">
        <v>1700</v>
      </c>
      <c r="C360" s="224" t="s">
        <v>1721</v>
      </c>
      <c r="D360" s="225"/>
      <c r="E360" s="224" t="s">
        <v>1722</v>
      </c>
      <c r="F360" s="291">
        <v>247020.2</v>
      </c>
      <c r="G360" s="291">
        <v>147673.02</v>
      </c>
      <c r="H360" s="227"/>
      <c r="I360" s="228" t="s">
        <v>1114</v>
      </c>
      <c r="J360" s="228" t="s">
        <v>4</v>
      </c>
      <c r="K360" s="224"/>
      <c r="L360" s="452"/>
      <c r="M360" s="320" t="s">
        <v>2288</v>
      </c>
    </row>
    <row r="361" spans="1:13" s="236" customFormat="1" ht="69.75" customHeight="1">
      <c r="A361" s="222">
        <v>332</v>
      </c>
      <c r="B361" s="224" t="s">
        <v>1700</v>
      </c>
      <c r="C361" s="224" t="s">
        <v>1723</v>
      </c>
      <c r="D361" s="225"/>
      <c r="E361" s="224" t="s">
        <v>1724</v>
      </c>
      <c r="F361" s="291">
        <v>599371.2</v>
      </c>
      <c r="G361" s="291">
        <v>351611.45</v>
      </c>
      <c r="H361" s="227"/>
      <c r="I361" s="228" t="s">
        <v>1114</v>
      </c>
      <c r="J361" s="228" t="s">
        <v>4</v>
      </c>
      <c r="K361" s="224"/>
      <c r="L361" s="452"/>
      <c r="M361" s="320" t="s">
        <v>2288</v>
      </c>
    </row>
    <row r="362" spans="1:13" s="236" customFormat="1" ht="69.75" customHeight="1">
      <c r="A362" s="222">
        <v>333</v>
      </c>
      <c r="B362" s="224" t="s">
        <v>1700</v>
      </c>
      <c r="C362" s="224" t="s">
        <v>1725</v>
      </c>
      <c r="D362" s="225"/>
      <c r="E362" s="224" t="s">
        <v>1726</v>
      </c>
      <c r="F362" s="291">
        <v>77137.37</v>
      </c>
      <c r="G362" s="291">
        <v>37789.76</v>
      </c>
      <c r="H362" s="227"/>
      <c r="I362" s="228" t="s">
        <v>1114</v>
      </c>
      <c r="J362" s="228" t="s">
        <v>4</v>
      </c>
      <c r="K362" s="224"/>
      <c r="L362" s="452"/>
      <c r="M362" s="320" t="s">
        <v>2288</v>
      </c>
    </row>
    <row r="363" spans="1:13" s="236" customFormat="1" ht="69.75" customHeight="1">
      <c r="A363" s="222">
        <v>334</v>
      </c>
      <c r="B363" s="224" t="s">
        <v>1700</v>
      </c>
      <c r="C363" s="224" t="s">
        <v>1727</v>
      </c>
      <c r="D363" s="225"/>
      <c r="E363" s="224" t="s">
        <v>1728</v>
      </c>
      <c r="F363" s="291">
        <v>368914.6</v>
      </c>
      <c r="G363" s="291">
        <v>216417.84</v>
      </c>
      <c r="H363" s="227"/>
      <c r="I363" s="228" t="s">
        <v>1114</v>
      </c>
      <c r="J363" s="228" t="s">
        <v>4</v>
      </c>
      <c r="K363" s="224"/>
      <c r="L363" s="452"/>
      <c r="M363" s="320" t="s">
        <v>2288</v>
      </c>
    </row>
    <row r="364" spans="1:13" s="236" customFormat="1" ht="69.75" customHeight="1">
      <c r="A364" s="222">
        <v>335</v>
      </c>
      <c r="B364" s="224" t="s">
        <v>1700</v>
      </c>
      <c r="C364" s="224" t="s">
        <v>1729</v>
      </c>
      <c r="D364" s="225"/>
      <c r="E364" s="224" t="s">
        <v>1730</v>
      </c>
      <c r="F364" s="291">
        <v>113357.94</v>
      </c>
      <c r="G364" s="291">
        <v>55534.22</v>
      </c>
      <c r="H364" s="227"/>
      <c r="I364" s="228" t="s">
        <v>1114</v>
      </c>
      <c r="J364" s="228" t="s">
        <v>4</v>
      </c>
      <c r="K364" s="224"/>
      <c r="L364" s="452"/>
      <c r="M364" s="320" t="s">
        <v>2288</v>
      </c>
    </row>
    <row r="365" spans="1:13" s="236" customFormat="1" ht="69.75" customHeight="1">
      <c r="A365" s="222">
        <v>336</v>
      </c>
      <c r="B365" s="224" t="s">
        <v>1731</v>
      </c>
      <c r="C365" s="224" t="s">
        <v>1732</v>
      </c>
      <c r="D365" s="225"/>
      <c r="E365" s="224" t="s">
        <v>1733</v>
      </c>
      <c r="F365" s="291">
        <v>332063.8</v>
      </c>
      <c r="G365" s="291">
        <v>176158.05</v>
      </c>
      <c r="H365" s="227"/>
      <c r="I365" s="228" t="s">
        <v>1114</v>
      </c>
      <c r="J365" s="228" t="s">
        <v>4</v>
      </c>
      <c r="K365" s="224"/>
      <c r="L365" s="452"/>
      <c r="M365" s="320" t="s">
        <v>2288</v>
      </c>
    </row>
    <row r="366" spans="1:13" s="236" customFormat="1" ht="69.75" customHeight="1">
      <c r="A366" s="222">
        <v>337</v>
      </c>
      <c r="B366" s="224" t="s">
        <v>1731</v>
      </c>
      <c r="C366" s="224" t="s">
        <v>1734</v>
      </c>
      <c r="D366" s="225"/>
      <c r="E366" s="224" t="s">
        <v>1735</v>
      </c>
      <c r="F366" s="291">
        <v>36171.35</v>
      </c>
      <c r="G366" s="291">
        <v>17720.38</v>
      </c>
      <c r="H366" s="227"/>
      <c r="I366" s="228" t="s">
        <v>1114</v>
      </c>
      <c r="J366" s="228" t="s">
        <v>4</v>
      </c>
      <c r="K366" s="224"/>
      <c r="L366" s="452"/>
      <c r="M366" s="320" t="s">
        <v>2288</v>
      </c>
    </row>
    <row r="367" spans="1:13" s="236" customFormat="1" ht="69.75" customHeight="1">
      <c r="A367" s="222">
        <v>338</v>
      </c>
      <c r="B367" s="224" t="s">
        <v>1731</v>
      </c>
      <c r="C367" s="224" t="s">
        <v>1736</v>
      </c>
      <c r="D367" s="225"/>
      <c r="E367" s="224" t="s">
        <v>1737</v>
      </c>
      <c r="F367" s="226">
        <v>119596.04</v>
      </c>
      <c r="G367" s="226">
        <v>58590.09</v>
      </c>
      <c r="H367" s="227"/>
      <c r="I367" s="228" t="s">
        <v>1114</v>
      </c>
      <c r="J367" s="228" t="s">
        <v>4</v>
      </c>
      <c r="K367" s="224"/>
      <c r="L367" s="452"/>
      <c r="M367" s="320" t="s">
        <v>2288</v>
      </c>
    </row>
    <row r="368" spans="1:13" s="236" customFormat="1" ht="69.75" customHeight="1">
      <c r="A368" s="222">
        <v>339</v>
      </c>
      <c r="B368" s="224" t="s">
        <v>1731</v>
      </c>
      <c r="C368" s="224" t="s">
        <v>1738</v>
      </c>
      <c r="D368" s="225"/>
      <c r="E368" s="224" t="s">
        <v>1739</v>
      </c>
      <c r="F368" s="226">
        <v>92097.04</v>
      </c>
      <c r="G368" s="226">
        <v>45118.19</v>
      </c>
      <c r="H368" s="227"/>
      <c r="I368" s="228" t="s">
        <v>1114</v>
      </c>
      <c r="J368" s="228" t="s">
        <v>4</v>
      </c>
      <c r="K368" s="224"/>
      <c r="L368" s="452"/>
      <c r="M368" s="320" t="s">
        <v>2288</v>
      </c>
    </row>
    <row r="369" spans="1:13" s="236" customFormat="1" ht="69.75" customHeight="1">
      <c r="A369" s="222">
        <v>340</v>
      </c>
      <c r="B369" s="224" t="s">
        <v>1740</v>
      </c>
      <c r="C369" s="224" t="s">
        <v>1741</v>
      </c>
      <c r="D369" s="225"/>
      <c r="E369" s="224"/>
      <c r="F369" s="226">
        <v>134435.45</v>
      </c>
      <c r="G369" s="226">
        <v>117630.95</v>
      </c>
      <c r="H369" s="227"/>
      <c r="I369" s="228" t="s">
        <v>1114</v>
      </c>
      <c r="J369" s="228" t="s">
        <v>4</v>
      </c>
      <c r="K369" s="224"/>
      <c r="L369" s="452"/>
      <c r="M369" s="320" t="s">
        <v>2288</v>
      </c>
    </row>
    <row r="370" spans="1:13" s="236" customFormat="1" ht="69.75" customHeight="1">
      <c r="A370" s="222">
        <v>341</v>
      </c>
      <c r="B370" s="294" t="s">
        <v>1740</v>
      </c>
      <c r="C370" s="224" t="s">
        <v>1742</v>
      </c>
      <c r="D370" s="225"/>
      <c r="E370" s="224"/>
      <c r="F370" s="226">
        <v>133606.89</v>
      </c>
      <c r="G370" s="226">
        <v>116906.04</v>
      </c>
      <c r="H370" s="227"/>
      <c r="I370" s="228" t="s">
        <v>1114</v>
      </c>
      <c r="J370" s="228" t="s">
        <v>4</v>
      </c>
      <c r="K370" s="224"/>
      <c r="L370" s="452"/>
      <c r="M370" s="320" t="s">
        <v>2288</v>
      </c>
    </row>
    <row r="371" spans="1:13" s="246" customFormat="1" ht="69.75" customHeight="1">
      <c r="A371" s="240">
        <v>342</v>
      </c>
      <c r="B371" s="295" t="s">
        <v>1740</v>
      </c>
      <c r="C371" s="241" t="s">
        <v>1743</v>
      </c>
      <c r="D371" s="242"/>
      <c r="E371" s="241"/>
      <c r="F371" s="243">
        <v>78221</v>
      </c>
      <c r="G371" s="243">
        <v>62576.84</v>
      </c>
      <c r="H371" s="244"/>
      <c r="I371" s="245" t="s">
        <v>1114</v>
      </c>
      <c r="J371" s="245" t="s">
        <v>4</v>
      </c>
      <c r="K371" s="241"/>
      <c r="L371" s="462"/>
      <c r="M371" s="320" t="s">
        <v>2288</v>
      </c>
    </row>
    <row r="372" spans="1:13" s="236" customFormat="1" ht="69.75" customHeight="1">
      <c r="A372" s="222">
        <v>343</v>
      </c>
      <c r="B372" s="224" t="s">
        <v>1744</v>
      </c>
      <c r="C372" s="224" t="s">
        <v>1745</v>
      </c>
      <c r="D372" s="225"/>
      <c r="E372" s="224"/>
      <c r="F372" s="226">
        <v>30634</v>
      </c>
      <c r="G372" s="226">
        <v>24252</v>
      </c>
      <c r="H372" s="227"/>
      <c r="I372" s="228" t="s">
        <v>1114</v>
      </c>
      <c r="J372" s="228" t="s">
        <v>4</v>
      </c>
      <c r="K372" s="224"/>
      <c r="L372" s="452"/>
      <c r="M372" s="320" t="s">
        <v>2288</v>
      </c>
    </row>
    <row r="373" spans="1:13" s="292" customFormat="1" ht="69.75" customHeight="1">
      <c r="A373" s="247">
        <v>344</v>
      </c>
      <c r="B373" s="224" t="s">
        <v>1746</v>
      </c>
      <c r="C373" s="224" t="s">
        <v>1747</v>
      </c>
      <c r="D373" s="225"/>
      <c r="E373" s="224"/>
      <c r="F373" s="226">
        <v>186431.17</v>
      </c>
      <c r="G373" s="226">
        <v>163127.32</v>
      </c>
      <c r="H373" s="227"/>
      <c r="I373" s="228" t="s">
        <v>1114</v>
      </c>
      <c r="J373" s="228" t="s">
        <v>4</v>
      </c>
      <c r="K373" s="224"/>
      <c r="L373" s="452"/>
      <c r="M373" s="320" t="s">
        <v>2288</v>
      </c>
    </row>
    <row r="374" spans="1:13" s="292" customFormat="1" ht="69.75" customHeight="1">
      <c r="A374" s="247">
        <v>345</v>
      </c>
      <c r="B374" s="224" t="s">
        <v>1746</v>
      </c>
      <c r="C374" s="224" t="s">
        <v>1748</v>
      </c>
      <c r="D374" s="225"/>
      <c r="E374" s="224"/>
      <c r="F374" s="226">
        <v>109488.74</v>
      </c>
      <c r="G374" s="226">
        <v>95802.59</v>
      </c>
      <c r="H374" s="227"/>
      <c r="I374" s="228" t="s">
        <v>1114</v>
      </c>
      <c r="J374" s="228" t="s">
        <v>4</v>
      </c>
      <c r="K374" s="293"/>
      <c r="L374" s="452"/>
      <c r="M374" s="320" t="s">
        <v>2288</v>
      </c>
    </row>
    <row r="375" spans="1:13" s="292" customFormat="1" ht="69.75" customHeight="1">
      <c r="A375" s="247">
        <v>346</v>
      </c>
      <c r="B375" s="224" t="s">
        <v>1746</v>
      </c>
      <c r="C375" s="224" t="s">
        <v>1749</v>
      </c>
      <c r="D375" s="225"/>
      <c r="E375" s="224"/>
      <c r="F375" s="226">
        <v>85442.92</v>
      </c>
      <c r="G375" s="226">
        <v>74762.62</v>
      </c>
      <c r="H375" s="227"/>
      <c r="I375" s="228" t="s">
        <v>1114</v>
      </c>
      <c r="J375" s="228" t="s">
        <v>4</v>
      </c>
      <c r="K375" s="293"/>
      <c r="L375" s="452"/>
      <c r="M375" s="320" t="s">
        <v>2288</v>
      </c>
    </row>
    <row r="376" spans="1:13" s="292" customFormat="1" ht="69.75" customHeight="1">
      <c r="A376" s="247">
        <v>347</v>
      </c>
      <c r="B376" s="294" t="s">
        <v>1746</v>
      </c>
      <c r="C376" s="224" t="s">
        <v>1750</v>
      </c>
      <c r="D376" s="225"/>
      <c r="E376" s="224"/>
      <c r="F376" s="226">
        <v>51763</v>
      </c>
      <c r="G376" s="226">
        <v>45292.6</v>
      </c>
      <c r="H376" s="227"/>
      <c r="I376" s="228" t="s">
        <v>1114</v>
      </c>
      <c r="J376" s="228" t="s">
        <v>4</v>
      </c>
      <c r="K376" s="293"/>
      <c r="L376" s="452"/>
      <c r="M376" s="320" t="s">
        <v>2288</v>
      </c>
    </row>
    <row r="377" spans="1:13" s="292" customFormat="1" ht="69.75" customHeight="1">
      <c r="A377" s="247">
        <v>348</v>
      </c>
      <c r="B377" s="294" t="s">
        <v>1746</v>
      </c>
      <c r="C377" s="224" t="s">
        <v>1751</v>
      </c>
      <c r="D377" s="225"/>
      <c r="E377" s="224"/>
      <c r="F377" s="226">
        <v>858513.87</v>
      </c>
      <c r="G377" s="226">
        <v>751199.67</v>
      </c>
      <c r="H377" s="227"/>
      <c r="I377" s="228" t="s">
        <v>1114</v>
      </c>
      <c r="J377" s="228" t="s">
        <v>4</v>
      </c>
      <c r="K377" s="293"/>
      <c r="L377" s="452"/>
      <c r="M377" s="320" t="s">
        <v>2288</v>
      </c>
    </row>
    <row r="378" spans="1:13" s="292" customFormat="1" ht="69.75" customHeight="1">
      <c r="A378" s="247">
        <v>349</v>
      </c>
      <c r="B378" s="294" t="s">
        <v>1752</v>
      </c>
      <c r="C378" s="224" t="s">
        <v>1753</v>
      </c>
      <c r="D378" s="225"/>
      <c r="E378" s="224"/>
      <c r="F378" s="226">
        <v>113388</v>
      </c>
      <c r="G378" s="226">
        <v>88820.6</v>
      </c>
      <c r="H378" s="227"/>
      <c r="I378" s="228" t="s">
        <v>1114</v>
      </c>
      <c r="J378" s="228" t="s">
        <v>4</v>
      </c>
      <c r="K378" s="293"/>
      <c r="L378" s="452"/>
      <c r="M378" s="320" t="s">
        <v>2288</v>
      </c>
    </row>
    <row r="379" spans="1:13" s="292" customFormat="1" ht="69.75" customHeight="1">
      <c r="A379" s="247">
        <v>350</v>
      </c>
      <c r="B379" s="224" t="s">
        <v>1754</v>
      </c>
      <c r="C379" s="224" t="s">
        <v>1755</v>
      </c>
      <c r="D379" s="225"/>
      <c r="E379" s="224" t="s">
        <v>1756</v>
      </c>
      <c r="F379" s="226">
        <v>4016781.07</v>
      </c>
      <c r="G379" s="226">
        <v>2515375.97</v>
      </c>
      <c r="H379" s="227"/>
      <c r="I379" s="228" t="s">
        <v>1114</v>
      </c>
      <c r="J379" s="228" t="s">
        <v>4</v>
      </c>
      <c r="K379" s="293"/>
      <c r="L379" s="452"/>
      <c r="M379" s="320" t="s">
        <v>2288</v>
      </c>
    </row>
    <row r="380" spans="1:13" s="292" customFormat="1" ht="69.75" customHeight="1">
      <c r="A380" s="247">
        <v>351</v>
      </c>
      <c r="B380" s="224" t="s">
        <v>1757</v>
      </c>
      <c r="C380" s="224" t="s">
        <v>1758</v>
      </c>
      <c r="D380" s="225"/>
      <c r="E380" s="224" t="s">
        <v>1759</v>
      </c>
      <c r="F380" s="226">
        <v>5232193</v>
      </c>
      <c r="G380" s="226">
        <v>3425381.78</v>
      </c>
      <c r="H380" s="227"/>
      <c r="I380" s="228" t="s">
        <v>1114</v>
      </c>
      <c r="J380" s="228" t="s">
        <v>4</v>
      </c>
      <c r="K380" s="293"/>
      <c r="L380" s="452"/>
      <c r="M380" s="320" t="s">
        <v>2288</v>
      </c>
    </row>
    <row r="381" spans="1:13" s="292" customFormat="1" ht="69.75" customHeight="1">
      <c r="A381" s="247">
        <v>352</v>
      </c>
      <c r="B381" s="224" t="s">
        <v>1760</v>
      </c>
      <c r="C381" s="224" t="s">
        <v>1761</v>
      </c>
      <c r="D381" s="225"/>
      <c r="E381" s="224" t="s">
        <v>1762</v>
      </c>
      <c r="F381" s="226">
        <v>36011.92</v>
      </c>
      <c r="G381" s="226">
        <v>17585.45</v>
      </c>
      <c r="H381" s="227"/>
      <c r="I381" s="228" t="s">
        <v>1114</v>
      </c>
      <c r="J381" s="228" t="s">
        <v>4</v>
      </c>
      <c r="K381" s="293"/>
      <c r="L381" s="452"/>
      <c r="M381" s="320" t="s">
        <v>2288</v>
      </c>
    </row>
    <row r="382" spans="1:13" s="292" customFormat="1" ht="69.75" customHeight="1">
      <c r="A382" s="247">
        <v>353</v>
      </c>
      <c r="B382" s="224" t="s">
        <v>1760</v>
      </c>
      <c r="C382" s="224" t="s">
        <v>1763</v>
      </c>
      <c r="D382" s="225"/>
      <c r="E382" s="224" t="s">
        <v>1764</v>
      </c>
      <c r="F382" s="226">
        <v>79097.61</v>
      </c>
      <c r="G382" s="226">
        <v>49681.07</v>
      </c>
      <c r="H382" s="227"/>
      <c r="I382" s="228" t="s">
        <v>1114</v>
      </c>
      <c r="J382" s="228" t="s">
        <v>4</v>
      </c>
      <c r="K382" s="293"/>
      <c r="L382" s="452"/>
      <c r="M382" s="320" t="s">
        <v>2288</v>
      </c>
    </row>
    <row r="383" spans="1:13" s="292" customFormat="1" ht="69.75" customHeight="1">
      <c r="A383" s="247">
        <v>354</v>
      </c>
      <c r="B383" s="224" t="s">
        <v>1760</v>
      </c>
      <c r="C383" s="224" t="s">
        <v>1765</v>
      </c>
      <c r="D383" s="225"/>
      <c r="E383" s="224" t="s">
        <v>1766</v>
      </c>
      <c r="F383" s="226">
        <v>105555.5</v>
      </c>
      <c r="G383" s="226">
        <v>63102.93</v>
      </c>
      <c r="H383" s="227"/>
      <c r="I383" s="228" t="s">
        <v>1114</v>
      </c>
      <c r="J383" s="228" t="s">
        <v>4</v>
      </c>
      <c r="K383" s="293"/>
      <c r="L383" s="452"/>
      <c r="M383" s="320" t="s">
        <v>2288</v>
      </c>
    </row>
    <row r="384" spans="1:13" s="292" customFormat="1" ht="69.75" customHeight="1">
      <c r="A384" s="247">
        <v>355</v>
      </c>
      <c r="B384" s="224" t="s">
        <v>1760</v>
      </c>
      <c r="C384" s="224" t="s">
        <v>1767</v>
      </c>
      <c r="D384" s="225"/>
      <c r="E384" s="224" t="s">
        <v>1768</v>
      </c>
      <c r="F384" s="226">
        <v>104842.88</v>
      </c>
      <c r="G384" s="226">
        <v>71892.46</v>
      </c>
      <c r="H384" s="227"/>
      <c r="I384" s="228" t="s">
        <v>1114</v>
      </c>
      <c r="J384" s="228" t="s">
        <v>4</v>
      </c>
      <c r="K384" s="293"/>
      <c r="L384" s="452"/>
      <c r="M384" s="320" t="s">
        <v>2288</v>
      </c>
    </row>
    <row r="385" spans="1:13" s="292" customFormat="1" ht="69.75" customHeight="1">
      <c r="A385" s="247">
        <v>356</v>
      </c>
      <c r="B385" s="224" t="s">
        <v>1760</v>
      </c>
      <c r="C385" s="224" t="s">
        <v>1769</v>
      </c>
      <c r="D385" s="225"/>
      <c r="E385" s="224" t="s">
        <v>1770</v>
      </c>
      <c r="F385" s="226">
        <v>34673.35</v>
      </c>
      <c r="G385" s="226">
        <v>23776.08</v>
      </c>
      <c r="H385" s="227"/>
      <c r="I385" s="228" t="s">
        <v>1114</v>
      </c>
      <c r="J385" s="228" t="s">
        <v>4</v>
      </c>
      <c r="K385" s="293"/>
      <c r="L385" s="452"/>
      <c r="M385" s="320" t="s">
        <v>2288</v>
      </c>
    </row>
    <row r="386" spans="1:13" s="292" customFormat="1" ht="69.75" customHeight="1">
      <c r="A386" s="247">
        <v>357</v>
      </c>
      <c r="B386" s="224" t="s">
        <v>1760</v>
      </c>
      <c r="C386" s="224" t="s">
        <v>1771</v>
      </c>
      <c r="D386" s="225"/>
      <c r="E386" s="224" t="s">
        <v>1772</v>
      </c>
      <c r="F386" s="226">
        <v>70046.48</v>
      </c>
      <c r="G386" s="226">
        <v>45416.65</v>
      </c>
      <c r="H386" s="227"/>
      <c r="I386" s="228" t="s">
        <v>1114</v>
      </c>
      <c r="J386" s="228" t="s">
        <v>4</v>
      </c>
      <c r="K386" s="293"/>
      <c r="L386" s="452"/>
      <c r="M386" s="320" t="s">
        <v>2288</v>
      </c>
    </row>
    <row r="387" spans="1:13" s="292" customFormat="1" ht="69.75" customHeight="1">
      <c r="A387" s="247">
        <v>358</v>
      </c>
      <c r="B387" s="224" t="s">
        <v>1773</v>
      </c>
      <c r="C387" s="224" t="s">
        <v>1774</v>
      </c>
      <c r="D387" s="225"/>
      <c r="E387" s="224" t="s">
        <v>1775</v>
      </c>
      <c r="F387" s="226">
        <v>63074.36</v>
      </c>
      <c r="G387" s="226">
        <v>42748.69</v>
      </c>
      <c r="H387" s="227"/>
      <c r="I387" s="228" t="s">
        <v>1114</v>
      </c>
      <c r="J387" s="228" t="s">
        <v>4</v>
      </c>
      <c r="K387" s="293"/>
      <c r="L387" s="452"/>
      <c r="M387" s="320" t="s">
        <v>2288</v>
      </c>
    </row>
    <row r="388" spans="1:13" s="292" customFormat="1" ht="69.75" customHeight="1">
      <c r="A388" s="247">
        <v>359</v>
      </c>
      <c r="B388" s="224" t="s">
        <v>1773</v>
      </c>
      <c r="C388" s="224" t="s">
        <v>1776</v>
      </c>
      <c r="D388" s="225"/>
      <c r="E388" s="224" t="s">
        <v>1777</v>
      </c>
      <c r="F388" s="226">
        <v>33703.93</v>
      </c>
      <c r="G388" s="226">
        <v>18606.92</v>
      </c>
      <c r="H388" s="227"/>
      <c r="I388" s="228" t="s">
        <v>1114</v>
      </c>
      <c r="J388" s="228" t="s">
        <v>4</v>
      </c>
      <c r="K388" s="293"/>
      <c r="L388" s="452"/>
      <c r="M388" s="320" t="s">
        <v>2288</v>
      </c>
    </row>
    <row r="389" spans="1:13" s="292" customFormat="1" ht="69.75" customHeight="1">
      <c r="A389" s="247">
        <v>360</v>
      </c>
      <c r="B389" s="224" t="s">
        <v>1773</v>
      </c>
      <c r="C389" s="224" t="s">
        <v>1778</v>
      </c>
      <c r="D389" s="225"/>
      <c r="E389" s="224" t="s">
        <v>1766</v>
      </c>
      <c r="F389" s="226">
        <v>21400</v>
      </c>
      <c r="G389" s="226">
        <v>10450</v>
      </c>
      <c r="H389" s="227"/>
      <c r="I389" s="228" t="s">
        <v>1114</v>
      </c>
      <c r="J389" s="228" t="s">
        <v>4</v>
      </c>
      <c r="K389" s="293"/>
      <c r="L389" s="452"/>
      <c r="M389" s="320" t="s">
        <v>2288</v>
      </c>
    </row>
    <row r="390" spans="1:13" s="292" customFormat="1" ht="69.75" customHeight="1">
      <c r="A390" s="247">
        <v>361</v>
      </c>
      <c r="B390" s="224" t="s">
        <v>1773</v>
      </c>
      <c r="C390" s="224" t="s">
        <v>1779</v>
      </c>
      <c r="D390" s="225"/>
      <c r="E390" s="224" t="s">
        <v>1780</v>
      </c>
      <c r="F390" s="226">
        <v>443965</v>
      </c>
      <c r="G390" s="226">
        <v>358871.67</v>
      </c>
      <c r="H390" s="227"/>
      <c r="I390" s="228" t="s">
        <v>1114</v>
      </c>
      <c r="J390" s="228" t="s">
        <v>4</v>
      </c>
      <c r="K390" s="293"/>
      <c r="L390" s="452"/>
      <c r="M390" s="320" t="s">
        <v>2288</v>
      </c>
    </row>
    <row r="391" spans="1:13" s="292" customFormat="1" ht="69.75" customHeight="1">
      <c r="A391" s="247">
        <v>362</v>
      </c>
      <c r="B391" s="230" t="s">
        <v>1781</v>
      </c>
      <c r="C391" s="224"/>
      <c r="D391" s="238"/>
      <c r="E391" s="228"/>
      <c r="F391" s="248">
        <v>881051.82</v>
      </c>
      <c r="G391" s="248">
        <v>675535.32</v>
      </c>
      <c r="H391" s="239"/>
      <c r="I391" s="228" t="s">
        <v>1114</v>
      </c>
      <c r="J391" s="228" t="s">
        <v>4</v>
      </c>
      <c r="K391" s="296"/>
      <c r="L391" s="459"/>
      <c r="M391" s="320" t="s">
        <v>2294</v>
      </c>
    </row>
    <row r="392" spans="1:13" s="298" customFormat="1" ht="69.75" customHeight="1">
      <c r="A392" s="262">
        <v>363</v>
      </c>
      <c r="B392" s="209" t="s">
        <v>1781</v>
      </c>
      <c r="C392" s="209" t="s">
        <v>1782</v>
      </c>
      <c r="D392" s="231"/>
      <c r="E392" s="209" t="s">
        <v>1783</v>
      </c>
      <c r="F392" s="232">
        <v>206388</v>
      </c>
      <c r="G392" s="232">
        <v>206388</v>
      </c>
      <c r="H392" s="233"/>
      <c r="I392" s="208" t="s">
        <v>1784</v>
      </c>
      <c r="J392" s="208" t="s">
        <v>4</v>
      </c>
      <c r="K392" s="297"/>
      <c r="L392" s="458"/>
      <c r="M392" s="320" t="s">
        <v>2294</v>
      </c>
    </row>
    <row r="393" spans="1:13" s="298" customFormat="1" ht="69.75" customHeight="1">
      <c r="A393" s="262">
        <v>364</v>
      </c>
      <c r="B393" s="209" t="s">
        <v>1781</v>
      </c>
      <c r="C393" s="209" t="s">
        <v>1785</v>
      </c>
      <c r="D393" s="231"/>
      <c r="E393" s="209" t="s">
        <v>1786</v>
      </c>
      <c r="F393" s="232">
        <v>151315</v>
      </c>
      <c r="G393" s="232">
        <v>151315</v>
      </c>
      <c r="H393" s="233"/>
      <c r="I393" s="208" t="s">
        <v>1784</v>
      </c>
      <c r="J393" s="208" t="s">
        <v>4</v>
      </c>
      <c r="K393" s="297"/>
      <c r="L393" s="458"/>
      <c r="M393" s="320" t="s">
        <v>2294</v>
      </c>
    </row>
    <row r="394" spans="1:13" s="298" customFormat="1" ht="69.75" customHeight="1">
      <c r="A394" s="262">
        <v>365</v>
      </c>
      <c r="B394" s="209" t="s">
        <v>1781</v>
      </c>
      <c r="C394" s="209" t="s">
        <v>1787</v>
      </c>
      <c r="D394" s="231"/>
      <c r="E394" s="209" t="s">
        <v>1786</v>
      </c>
      <c r="F394" s="232">
        <v>281778</v>
      </c>
      <c r="G394" s="232">
        <v>281778</v>
      </c>
      <c r="H394" s="233"/>
      <c r="I394" s="208" t="s">
        <v>1784</v>
      </c>
      <c r="J394" s="208" t="s">
        <v>4</v>
      </c>
      <c r="K394" s="297"/>
      <c r="L394" s="458"/>
      <c r="M394" s="320" t="s">
        <v>2294</v>
      </c>
    </row>
    <row r="395" spans="1:13" s="298" customFormat="1" ht="69.75" customHeight="1">
      <c r="A395" s="262">
        <v>366</v>
      </c>
      <c r="B395" s="209" t="s">
        <v>1781</v>
      </c>
      <c r="C395" s="209" t="s">
        <v>1788</v>
      </c>
      <c r="D395" s="231"/>
      <c r="E395" s="209" t="s">
        <v>1786</v>
      </c>
      <c r="F395" s="232">
        <v>224032</v>
      </c>
      <c r="G395" s="232">
        <v>224032</v>
      </c>
      <c r="H395" s="233"/>
      <c r="I395" s="208" t="s">
        <v>1784</v>
      </c>
      <c r="J395" s="208" t="s">
        <v>4</v>
      </c>
      <c r="K395" s="297"/>
      <c r="L395" s="458"/>
      <c r="M395" s="320" t="s">
        <v>2294</v>
      </c>
    </row>
    <row r="396" spans="1:13" s="298" customFormat="1" ht="69.75" customHeight="1">
      <c r="A396" s="262">
        <v>367</v>
      </c>
      <c r="B396" s="209" t="s">
        <v>1781</v>
      </c>
      <c r="C396" s="209" t="s">
        <v>1789</v>
      </c>
      <c r="D396" s="231"/>
      <c r="E396" s="209" t="s">
        <v>1786</v>
      </c>
      <c r="F396" s="232">
        <v>91431</v>
      </c>
      <c r="G396" s="232">
        <v>91431</v>
      </c>
      <c r="H396" s="233"/>
      <c r="I396" s="208" t="s">
        <v>1784</v>
      </c>
      <c r="J396" s="208" t="s">
        <v>4</v>
      </c>
      <c r="K396" s="297"/>
      <c r="L396" s="458"/>
      <c r="M396" s="320" t="s">
        <v>2294</v>
      </c>
    </row>
    <row r="397" spans="1:13" s="298" customFormat="1" ht="69.75" customHeight="1">
      <c r="A397" s="262">
        <v>368</v>
      </c>
      <c r="B397" s="209" t="s">
        <v>1781</v>
      </c>
      <c r="C397" s="209" t="s">
        <v>1790</v>
      </c>
      <c r="D397" s="231"/>
      <c r="E397" s="209" t="s">
        <v>1786</v>
      </c>
      <c r="F397" s="232">
        <v>128056</v>
      </c>
      <c r="G397" s="232">
        <v>128056</v>
      </c>
      <c r="H397" s="233"/>
      <c r="I397" s="208" t="s">
        <v>1784</v>
      </c>
      <c r="J397" s="208" t="s">
        <v>4</v>
      </c>
      <c r="K397" s="297"/>
      <c r="L397" s="458"/>
      <c r="M397" s="320" t="s">
        <v>2294</v>
      </c>
    </row>
    <row r="398" spans="1:13" s="298" customFormat="1" ht="69.75" customHeight="1">
      <c r="A398" s="262">
        <v>369</v>
      </c>
      <c r="B398" s="262" t="s">
        <v>1781</v>
      </c>
      <c r="C398" s="262" t="s">
        <v>1791</v>
      </c>
      <c r="D398" s="263"/>
      <c r="E398" s="262"/>
      <c r="F398" s="221">
        <v>108916.02</v>
      </c>
      <c r="G398" s="221">
        <v>108916.02</v>
      </c>
      <c r="H398" s="264"/>
      <c r="I398" s="262" t="s">
        <v>1792</v>
      </c>
      <c r="J398" s="220" t="s">
        <v>4</v>
      </c>
      <c r="K398" s="299"/>
      <c r="L398" s="467"/>
      <c r="M398" s="320" t="s">
        <v>2294</v>
      </c>
    </row>
    <row r="399" spans="1:13" s="298" customFormat="1" ht="69.75" customHeight="1">
      <c r="A399" s="262">
        <v>370</v>
      </c>
      <c r="B399" s="262" t="s">
        <v>1781</v>
      </c>
      <c r="C399" s="262" t="s">
        <v>1793</v>
      </c>
      <c r="D399" s="263"/>
      <c r="E399" s="262"/>
      <c r="F399" s="221">
        <v>115585.95</v>
      </c>
      <c r="G399" s="221">
        <v>115585.95</v>
      </c>
      <c r="H399" s="264"/>
      <c r="I399" s="262" t="s">
        <v>1794</v>
      </c>
      <c r="J399" s="220" t="s">
        <v>4</v>
      </c>
      <c r="K399" s="299"/>
      <c r="L399" s="467"/>
      <c r="M399" s="320" t="s">
        <v>2294</v>
      </c>
    </row>
    <row r="400" spans="1:13" s="298" customFormat="1" ht="69.75" customHeight="1">
      <c r="A400" s="262">
        <v>371</v>
      </c>
      <c r="B400" s="262" t="s">
        <v>1781</v>
      </c>
      <c r="C400" s="262" t="s">
        <v>1795</v>
      </c>
      <c r="D400" s="263"/>
      <c r="E400" s="262"/>
      <c r="F400" s="221">
        <v>94089.55</v>
      </c>
      <c r="G400" s="221">
        <v>94089.55</v>
      </c>
      <c r="H400" s="264"/>
      <c r="I400" s="262" t="s">
        <v>1796</v>
      </c>
      <c r="J400" s="220" t="s">
        <v>4</v>
      </c>
      <c r="K400" s="299"/>
      <c r="L400" s="467"/>
      <c r="M400" s="320" t="s">
        <v>2294</v>
      </c>
    </row>
    <row r="401" spans="1:13" s="298" customFormat="1" ht="69.75" customHeight="1">
      <c r="A401" s="262">
        <v>372</v>
      </c>
      <c r="B401" s="300" t="s">
        <v>1797</v>
      </c>
      <c r="C401" s="209" t="s">
        <v>1798</v>
      </c>
      <c r="D401" s="231"/>
      <c r="E401" s="301" t="s">
        <v>1799</v>
      </c>
      <c r="F401" s="232">
        <v>172270</v>
      </c>
      <c r="G401" s="232">
        <v>172270</v>
      </c>
      <c r="H401" s="233"/>
      <c r="I401" s="208" t="s">
        <v>1800</v>
      </c>
      <c r="J401" s="208" t="s">
        <v>4</v>
      </c>
      <c r="K401" s="297"/>
      <c r="L401" s="458"/>
      <c r="M401" s="320" t="s">
        <v>2294</v>
      </c>
    </row>
    <row r="402" spans="1:13" s="292" customFormat="1" ht="69.75" customHeight="1">
      <c r="A402" s="247">
        <v>373</v>
      </c>
      <c r="B402" s="224" t="s">
        <v>1801</v>
      </c>
      <c r="C402" s="224" t="s">
        <v>1802</v>
      </c>
      <c r="D402" s="225"/>
      <c r="E402" s="224"/>
      <c r="F402" s="226">
        <v>100000</v>
      </c>
      <c r="G402" s="226">
        <v>98571.4</v>
      </c>
      <c r="H402" s="227"/>
      <c r="I402" s="228" t="s">
        <v>1114</v>
      </c>
      <c r="J402" s="228" t="s">
        <v>4</v>
      </c>
      <c r="K402" s="293"/>
      <c r="L402" s="452"/>
      <c r="M402" s="320" t="s">
        <v>2294</v>
      </c>
    </row>
    <row r="403" spans="1:13" s="292" customFormat="1" ht="69.75" customHeight="1">
      <c r="A403" s="247">
        <v>374</v>
      </c>
      <c r="B403" s="224" t="s">
        <v>1801</v>
      </c>
      <c r="C403" s="224" t="s">
        <v>1802</v>
      </c>
      <c r="D403" s="225"/>
      <c r="E403" s="224"/>
      <c r="F403" s="226">
        <v>1362</v>
      </c>
      <c r="G403" s="226">
        <v>0</v>
      </c>
      <c r="H403" s="227"/>
      <c r="I403" s="228" t="s">
        <v>1114</v>
      </c>
      <c r="J403" s="228" t="s">
        <v>4</v>
      </c>
      <c r="K403" s="293"/>
      <c r="L403" s="452"/>
      <c r="M403" s="320" t="s">
        <v>2294</v>
      </c>
    </row>
    <row r="404" spans="1:13" s="292" customFormat="1" ht="69.75" customHeight="1">
      <c r="A404" s="247">
        <v>375</v>
      </c>
      <c r="B404" s="224" t="s">
        <v>1803</v>
      </c>
      <c r="C404" s="224" t="s">
        <v>1804</v>
      </c>
      <c r="D404" s="225"/>
      <c r="E404" s="224"/>
      <c r="F404" s="226">
        <v>190000</v>
      </c>
      <c r="G404" s="226">
        <v>187285.72</v>
      </c>
      <c r="H404" s="227"/>
      <c r="I404" s="228" t="s">
        <v>1114</v>
      </c>
      <c r="J404" s="228" t="s">
        <v>4</v>
      </c>
      <c r="K404" s="293"/>
      <c r="L404" s="452"/>
      <c r="M404" s="320" t="s">
        <v>2294</v>
      </c>
    </row>
    <row r="405" spans="1:13" s="292" customFormat="1" ht="69.75" customHeight="1">
      <c r="A405" s="247">
        <v>376</v>
      </c>
      <c r="B405" s="224" t="s">
        <v>1805</v>
      </c>
      <c r="C405" s="224" t="s">
        <v>1804</v>
      </c>
      <c r="D405" s="225"/>
      <c r="E405" s="224"/>
      <c r="F405" s="226">
        <v>198025</v>
      </c>
      <c r="G405" s="226">
        <v>195196.06</v>
      </c>
      <c r="H405" s="227"/>
      <c r="I405" s="228" t="s">
        <v>1114</v>
      </c>
      <c r="J405" s="228" t="s">
        <v>4</v>
      </c>
      <c r="K405" s="293"/>
      <c r="L405" s="452"/>
      <c r="M405" s="320" t="s">
        <v>2294</v>
      </c>
    </row>
    <row r="406" spans="1:13" s="292" customFormat="1" ht="69.75" customHeight="1">
      <c r="A406" s="247">
        <v>377</v>
      </c>
      <c r="B406" s="223" t="s">
        <v>1806</v>
      </c>
      <c r="C406" s="224" t="s">
        <v>1807</v>
      </c>
      <c r="D406" s="225"/>
      <c r="E406" s="250" t="s">
        <v>1808</v>
      </c>
      <c r="F406" s="226">
        <v>1</v>
      </c>
      <c r="G406" s="226">
        <v>1</v>
      </c>
      <c r="H406" s="227"/>
      <c r="I406" s="228" t="s">
        <v>1114</v>
      </c>
      <c r="J406" s="228" t="s">
        <v>4</v>
      </c>
      <c r="K406" s="293"/>
      <c r="L406" s="452"/>
      <c r="M406" s="320" t="s">
        <v>2295</v>
      </c>
    </row>
    <row r="407" spans="1:13" s="292" customFormat="1" ht="69.75" customHeight="1">
      <c r="A407" s="247">
        <v>378</v>
      </c>
      <c r="B407" s="234" t="s">
        <v>1809</v>
      </c>
      <c r="C407" s="224" t="s">
        <v>1810</v>
      </c>
      <c r="D407" s="225"/>
      <c r="E407" s="224" t="s">
        <v>1811</v>
      </c>
      <c r="F407" s="226">
        <v>1</v>
      </c>
      <c r="G407" s="226">
        <v>1</v>
      </c>
      <c r="H407" s="227"/>
      <c r="I407" s="228" t="s">
        <v>1114</v>
      </c>
      <c r="J407" s="228" t="s">
        <v>4</v>
      </c>
      <c r="K407" s="293"/>
      <c r="L407" s="452"/>
      <c r="M407" s="320" t="s">
        <v>2295</v>
      </c>
    </row>
    <row r="408" spans="1:13" s="292" customFormat="1" ht="69.75" customHeight="1">
      <c r="A408" s="247">
        <v>379</v>
      </c>
      <c r="B408" s="224" t="s">
        <v>1812</v>
      </c>
      <c r="C408" s="224" t="s">
        <v>1813</v>
      </c>
      <c r="D408" s="225"/>
      <c r="E408" s="224" t="s">
        <v>1814</v>
      </c>
      <c r="F408" s="226">
        <v>90363.64</v>
      </c>
      <c r="G408" s="226">
        <v>61963.91</v>
      </c>
      <c r="H408" s="227"/>
      <c r="I408" s="228" t="s">
        <v>1114</v>
      </c>
      <c r="J408" s="228" t="s">
        <v>4</v>
      </c>
      <c r="K408" s="293"/>
      <c r="L408" s="452"/>
      <c r="M408" s="320" t="s">
        <v>2288</v>
      </c>
    </row>
    <row r="409" spans="1:13" s="292" customFormat="1" ht="69.75" customHeight="1">
      <c r="A409" s="247">
        <v>380</v>
      </c>
      <c r="B409" s="224" t="s">
        <v>1815</v>
      </c>
      <c r="C409" s="224" t="s">
        <v>1816</v>
      </c>
      <c r="D409" s="225"/>
      <c r="E409" s="224" t="s">
        <v>1817</v>
      </c>
      <c r="F409" s="226">
        <v>42154.79</v>
      </c>
      <c r="G409" s="226">
        <v>20651.4</v>
      </c>
      <c r="H409" s="227"/>
      <c r="I409" s="228" t="s">
        <v>1114</v>
      </c>
      <c r="J409" s="228" t="s">
        <v>4</v>
      </c>
      <c r="K409" s="293"/>
      <c r="L409" s="452"/>
      <c r="M409" s="320" t="s">
        <v>2288</v>
      </c>
    </row>
    <row r="410" spans="1:13" s="292" customFormat="1" ht="69.75" customHeight="1">
      <c r="A410" s="247">
        <v>381</v>
      </c>
      <c r="B410" s="224" t="s">
        <v>1815</v>
      </c>
      <c r="C410" s="224" t="s">
        <v>1818</v>
      </c>
      <c r="D410" s="225"/>
      <c r="E410" s="224" t="s">
        <v>1819</v>
      </c>
      <c r="F410" s="226">
        <v>29498.83</v>
      </c>
      <c r="G410" s="226">
        <v>14451.7</v>
      </c>
      <c r="H410" s="227"/>
      <c r="I410" s="228" t="s">
        <v>1114</v>
      </c>
      <c r="J410" s="228" t="s">
        <v>4</v>
      </c>
      <c r="K410" s="293"/>
      <c r="L410" s="452"/>
      <c r="M410" s="320" t="s">
        <v>2288</v>
      </c>
    </row>
    <row r="411" spans="1:13" s="292" customFormat="1" ht="69.75" customHeight="1">
      <c r="A411" s="247">
        <v>382</v>
      </c>
      <c r="B411" s="224" t="s">
        <v>1815</v>
      </c>
      <c r="C411" s="224" t="s">
        <v>1820</v>
      </c>
      <c r="D411" s="225"/>
      <c r="E411" s="224" t="s">
        <v>1821</v>
      </c>
      <c r="F411" s="226">
        <v>190847.34</v>
      </c>
      <c r="G411" s="226">
        <v>168697.28</v>
      </c>
      <c r="H411" s="227"/>
      <c r="I411" s="228" t="s">
        <v>1114</v>
      </c>
      <c r="J411" s="228" t="s">
        <v>4</v>
      </c>
      <c r="K411" s="293"/>
      <c r="L411" s="452"/>
      <c r="M411" s="320" t="s">
        <v>2288</v>
      </c>
    </row>
    <row r="412" spans="1:13" s="292" customFormat="1" ht="69.75" customHeight="1">
      <c r="A412" s="247">
        <v>383</v>
      </c>
      <c r="B412" s="224" t="s">
        <v>1822</v>
      </c>
      <c r="C412" s="224" t="s">
        <v>1823</v>
      </c>
      <c r="D412" s="225"/>
      <c r="E412" s="224" t="s">
        <v>1824</v>
      </c>
      <c r="F412" s="226">
        <v>46855.3</v>
      </c>
      <c r="G412" s="226">
        <v>24856.41</v>
      </c>
      <c r="H412" s="227"/>
      <c r="I412" s="228" t="s">
        <v>1114</v>
      </c>
      <c r="J412" s="228" t="s">
        <v>4</v>
      </c>
      <c r="K412" s="293"/>
      <c r="L412" s="452"/>
      <c r="M412" s="320" t="s">
        <v>2288</v>
      </c>
    </row>
    <row r="413" spans="1:13" s="292" customFormat="1" ht="69.75" customHeight="1">
      <c r="A413" s="247">
        <v>384</v>
      </c>
      <c r="B413" s="224" t="s">
        <v>1822</v>
      </c>
      <c r="C413" s="224" t="s">
        <v>1825</v>
      </c>
      <c r="D413" s="225"/>
      <c r="E413" s="224" t="s">
        <v>1826</v>
      </c>
      <c r="F413" s="226">
        <v>260084.9</v>
      </c>
      <c r="G413" s="226">
        <v>230843.62</v>
      </c>
      <c r="H413" s="227"/>
      <c r="I413" s="228" t="s">
        <v>1114</v>
      </c>
      <c r="J413" s="228" t="s">
        <v>4</v>
      </c>
      <c r="K413" s="293"/>
      <c r="L413" s="452"/>
      <c r="M413" s="320" t="s">
        <v>2288</v>
      </c>
    </row>
    <row r="414" spans="1:13" s="292" customFormat="1" ht="69.75" customHeight="1">
      <c r="A414" s="247">
        <v>385</v>
      </c>
      <c r="B414" s="224" t="s">
        <v>1822</v>
      </c>
      <c r="C414" s="224" t="s">
        <v>1827</v>
      </c>
      <c r="D414" s="225"/>
      <c r="E414" s="224" t="s">
        <v>1828</v>
      </c>
      <c r="F414" s="226">
        <v>36003.36</v>
      </c>
      <c r="G414" s="226">
        <v>32291.77</v>
      </c>
      <c r="H414" s="227"/>
      <c r="I414" s="228" t="s">
        <v>1114</v>
      </c>
      <c r="J414" s="228" t="s">
        <v>4</v>
      </c>
      <c r="K414" s="293"/>
      <c r="L414" s="452"/>
      <c r="M414" s="320" t="s">
        <v>2288</v>
      </c>
    </row>
    <row r="415" spans="1:13" s="292" customFormat="1" ht="69.75" customHeight="1">
      <c r="A415" s="247">
        <v>386</v>
      </c>
      <c r="B415" s="224" t="s">
        <v>1829</v>
      </c>
      <c r="C415" s="224" t="s">
        <v>1830</v>
      </c>
      <c r="D415" s="225"/>
      <c r="E415" s="224"/>
      <c r="F415" s="226">
        <v>53793.18</v>
      </c>
      <c r="G415" s="226">
        <v>48247.74</v>
      </c>
      <c r="H415" s="227"/>
      <c r="I415" s="228" t="s">
        <v>1114</v>
      </c>
      <c r="J415" s="228" t="s">
        <v>4</v>
      </c>
      <c r="K415" s="293"/>
      <c r="L415" s="452"/>
      <c r="M415" s="320" t="s">
        <v>2288</v>
      </c>
    </row>
    <row r="416" spans="1:13" s="292" customFormat="1" ht="69.75" customHeight="1">
      <c r="A416" s="247">
        <v>387</v>
      </c>
      <c r="B416" s="224" t="s">
        <v>1831</v>
      </c>
      <c r="C416" s="224" t="s">
        <v>1832</v>
      </c>
      <c r="D416" s="225"/>
      <c r="E416" s="224" t="s">
        <v>1833</v>
      </c>
      <c r="F416" s="226">
        <v>49181.48</v>
      </c>
      <c r="G416" s="226">
        <v>24093.72</v>
      </c>
      <c r="H416" s="227"/>
      <c r="I416" s="228" t="s">
        <v>1114</v>
      </c>
      <c r="J416" s="228" t="s">
        <v>4</v>
      </c>
      <c r="K416" s="293"/>
      <c r="L416" s="452"/>
      <c r="M416" s="320" t="s">
        <v>2288</v>
      </c>
    </row>
    <row r="417" spans="1:13" s="292" customFormat="1" ht="69.75" customHeight="1">
      <c r="A417" s="247">
        <v>388</v>
      </c>
      <c r="B417" s="224" t="s">
        <v>1834</v>
      </c>
      <c r="C417" s="224" t="s">
        <v>1835</v>
      </c>
      <c r="D417" s="225"/>
      <c r="E417" s="224" t="s">
        <v>1836</v>
      </c>
      <c r="F417" s="226">
        <v>3323420</v>
      </c>
      <c r="G417" s="226">
        <v>0</v>
      </c>
      <c r="H417" s="227"/>
      <c r="I417" s="228" t="s">
        <v>1114</v>
      </c>
      <c r="J417" s="228" t="s">
        <v>4</v>
      </c>
      <c r="K417" s="293"/>
      <c r="L417" s="452"/>
      <c r="M417" s="470" t="s">
        <v>2285</v>
      </c>
    </row>
    <row r="418" spans="1:13" s="292" customFormat="1" ht="69.75" customHeight="1">
      <c r="A418" s="247">
        <v>389</v>
      </c>
      <c r="B418" s="224" t="s">
        <v>1143</v>
      </c>
      <c r="C418" s="224" t="s">
        <v>1837</v>
      </c>
      <c r="D418" s="225"/>
      <c r="E418" s="224" t="s">
        <v>1174</v>
      </c>
      <c r="F418" s="226">
        <v>4607099</v>
      </c>
      <c r="G418" s="226">
        <v>0</v>
      </c>
      <c r="H418" s="227"/>
      <c r="I418" s="228" t="s">
        <v>1114</v>
      </c>
      <c r="J418" s="228" t="s">
        <v>4</v>
      </c>
      <c r="K418" s="293"/>
      <c r="L418" s="452"/>
      <c r="M418" s="470" t="s">
        <v>2285</v>
      </c>
    </row>
    <row r="419" spans="1:13" s="292" customFormat="1" ht="69.75" customHeight="1">
      <c r="A419" s="247">
        <v>390</v>
      </c>
      <c r="B419" s="230" t="s">
        <v>1838</v>
      </c>
      <c r="C419" s="224" t="s">
        <v>1839</v>
      </c>
      <c r="D419" s="225"/>
      <c r="E419" s="250" t="s">
        <v>1840</v>
      </c>
      <c r="F419" s="226">
        <v>95924.8</v>
      </c>
      <c r="G419" s="226">
        <v>21619.66</v>
      </c>
      <c r="H419" s="227"/>
      <c r="I419" s="228" t="s">
        <v>1422</v>
      </c>
      <c r="J419" s="228" t="s">
        <v>4</v>
      </c>
      <c r="K419" s="293"/>
      <c r="L419" s="452"/>
      <c r="M419" s="472"/>
    </row>
    <row r="420" spans="1:13" s="292" customFormat="1" ht="69.75" customHeight="1">
      <c r="A420" s="247">
        <v>391</v>
      </c>
      <c r="B420" s="230" t="s">
        <v>1285</v>
      </c>
      <c r="C420" s="224" t="s">
        <v>1841</v>
      </c>
      <c r="D420" s="225"/>
      <c r="E420" s="250"/>
      <c r="F420" s="226">
        <v>858513.87</v>
      </c>
      <c r="G420" s="226">
        <v>858513.87</v>
      </c>
      <c r="H420" s="227"/>
      <c r="I420" s="228"/>
      <c r="J420" s="228" t="s">
        <v>4</v>
      </c>
      <c r="K420" s="293"/>
      <c r="L420" s="452"/>
      <c r="M420" s="320" t="s">
        <v>2306</v>
      </c>
    </row>
    <row r="421" spans="1:13" s="292" customFormat="1" ht="69.75" customHeight="1">
      <c r="A421" s="247">
        <v>392</v>
      </c>
      <c r="B421" s="230" t="s">
        <v>1143</v>
      </c>
      <c r="C421" s="224" t="s">
        <v>1259</v>
      </c>
      <c r="D421" s="225"/>
      <c r="E421" s="250" t="s">
        <v>1226</v>
      </c>
      <c r="F421" s="226">
        <v>1</v>
      </c>
      <c r="G421" s="226">
        <v>1</v>
      </c>
      <c r="H421" s="227"/>
      <c r="I421" s="228" t="s">
        <v>1114</v>
      </c>
      <c r="J421" s="228" t="s">
        <v>4</v>
      </c>
      <c r="K421" s="293" t="s">
        <v>2068</v>
      </c>
      <c r="L421" s="452"/>
      <c r="M421" s="470" t="s">
        <v>2285</v>
      </c>
    </row>
    <row r="422" spans="1:13" s="292" customFormat="1" ht="69.75" customHeight="1">
      <c r="A422" s="247">
        <v>393</v>
      </c>
      <c r="B422" s="230" t="s">
        <v>1143</v>
      </c>
      <c r="C422" s="224" t="s">
        <v>1842</v>
      </c>
      <c r="D422" s="225"/>
      <c r="E422" s="250" t="s">
        <v>1193</v>
      </c>
      <c r="F422" s="226">
        <v>1</v>
      </c>
      <c r="G422" s="226">
        <v>1</v>
      </c>
      <c r="H422" s="227"/>
      <c r="I422" s="228" t="s">
        <v>1114</v>
      </c>
      <c r="J422" s="228" t="s">
        <v>4</v>
      </c>
      <c r="K422" s="293"/>
      <c r="L422" s="452"/>
      <c r="M422" s="470" t="s">
        <v>2285</v>
      </c>
    </row>
    <row r="423" spans="1:13" s="292" customFormat="1" ht="69.75" customHeight="1">
      <c r="A423" s="247">
        <v>394</v>
      </c>
      <c r="B423" s="230" t="s">
        <v>1164</v>
      </c>
      <c r="C423" s="224" t="s">
        <v>1843</v>
      </c>
      <c r="D423" s="225"/>
      <c r="E423" s="250" t="s">
        <v>1228</v>
      </c>
      <c r="F423" s="226">
        <v>1508272</v>
      </c>
      <c r="G423" s="226">
        <v>1508272</v>
      </c>
      <c r="H423" s="227"/>
      <c r="I423" s="228" t="s">
        <v>1114</v>
      </c>
      <c r="J423" s="228" t="s">
        <v>4</v>
      </c>
      <c r="K423" s="293"/>
      <c r="L423" s="452"/>
      <c r="M423" s="470" t="s">
        <v>2285</v>
      </c>
    </row>
    <row r="424" spans="1:13" s="292" customFormat="1" ht="69.75" customHeight="1">
      <c r="A424" s="247">
        <v>395</v>
      </c>
      <c r="B424" s="230" t="s">
        <v>1844</v>
      </c>
      <c r="C424" s="224" t="s">
        <v>1845</v>
      </c>
      <c r="D424" s="225"/>
      <c r="E424" s="250" t="s">
        <v>1169</v>
      </c>
      <c r="F424" s="226">
        <v>1485374</v>
      </c>
      <c r="G424" s="226">
        <v>1485374</v>
      </c>
      <c r="H424" s="227"/>
      <c r="I424" s="228" t="s">
        <v>1114</v>
      </c>
      <c r="J424" s="228" t="s">
        <v>4</v>
      </c>
      <c r="K424" s="293"/>
      <c r="L424" s="452"/>
      <c r="M424" s="470" t="s">
        <v>2285</v>
      </c>
    </row>
    <row r="425" spans="1:13" s="292" customFormat="1" ht="69.75" customHeight="1">
      <c r="A425" s="247">
        <v>396</v>
      </c>
      <c r="B425" s="230" t="s">
        <v>1846</v>
      </c>
      <c r="C425" s="224" t="s">
        <v>1847</v>
      </c>
      <c r="D425" s="225"/>
      <c r="E425" s="250" t="s">
        <v>1848</v>
      </c>
      <c r="F425" s="226">
        <v>1</v>
      </c>
      <c r="G425" s="226">
        <v>1</v>
      </c>
      <c r="H425" s="227"/>
      <c r="I425" s="228" t="s">
        <v>1114</v>
      </c>
      <c r="J425" s="228" t="s">
        <v>4</v>
      </c>
      <c r="K425" s="293"/>
      <c r="L425" s="452"/>
      <c r="M425" s="470" t="s">
        <v>2285</v>
      </c>
    </row>
    <row r="426" spans="1:13" s="292" customFormat="1" ht="69.75" customHeight="1">
      <c r="A426" s="247">
        <v>397</v>
      </c>
      <c r="B426" s="230" t="s">
        <v>1161</v>
      </c>
      <c r="C426" s="224" t="s">
        <v>1849</v>
      </c>
      <c r="D426" s="225"/>
      <c r="E426" s="250" t="s">
        <v>1219</v>
      </c>
      <c r="F426" s="226">
        <v>422513</v>
      </c>
      <c r="G426" s="226">
        <v>422513</v>
      </c>
      <c r="H426" s="227"/>
      <c r="I426" s="228" t="s">
        <v>1114</v>
      </c>
      <c r="J426" s="228" t="s">
        <v>4</v>
      </c>
      <c r="K426" s="293"/>
      <c r="L426" s="452"/>
      <c r="M426" s="470" t="s">
        <v>2285</v>
      </c>
    </row>
    <row r="427" spans="1:13" s="292" customFormat="1" ht="69.75" customHeight="1">
      <c r="A427" s="247">
        <v>398</v>
      </c>
      <c r="B427" s="230" t="s">
        <v>1285</v>
      </c>
      <c r="C427" s="224" t="s">
        <v>1850</v>
      </c>
      <c r="D427" s="225"/>
      <c r="E427" s="225" t="s">
        <v>1851</v>
      </c>
      <c r="F427" s="226">
        <v>36528</v>
      </c>
      <c r="G427" s="226">
        <v>36528</v>
      </c>
      <c r="H427" s="227"/>
      <c r="I427" s="228" t="s">
        <v>1852</v>
      </c>
      <c r="J427" s="228" t="s">
        <v>4</v>
      </c>
      <c r="K427" s="293"/>
      <c r="L427" s="452"/>
      <c r="M427" s="320" t="s">
        <v>2288</v>
      </c>
    </row>
    <row r="428" spans="1:13" s="292" customFormat="1" ht="69.75" customHeight="1">
      <c r="A428" s="247">
        <v>399</v>
      </c>
      <c r="B428" s="230" t="s">
        <v>1285</v>
      </c>
      <c r="C428" s="224" t="s">
        <v>1853</v>
      </c>
      <c r="D428" s="225"/>
      <c r="E428" s="250"/>
      <c r="F428" s="226">
        <v>69381.8</v>
      </c>
      <c r="G428" s="226">
        <v>69381.8</v>
      </c>
      <c r="H428" s="227"/>
      <c r="I428" s="228" t="s">
        <v>1854</v>
      </c>
      <c r="J428" s="228" t="s">
        <v>4</v>
      </c>
      <c r="K428" s="293"/>
      <c r="L428" s="452"/>
      <c r="M428" s="320" t="s">
        <v>2288</v>
      </c>
    </row>
    <row r="429" spans="1:13" s="292" customFormat="1" ht="69.75" customHeight="1">
      <c r="A429" s="247">
        <v>400</v>
      </c>
      <c r="B429" s="230" t="s">
        <v>1285</v>
      </c>
      <c r="C429" s="224" t="s">
        <v>1855</v>
      </c>
      <c r="D429" s="225"/>
      <c r="E429" s="250" t="s">
        <v>1856</v>
      </c>
      <c r="F429" s="226">
        <v>204303.01</v>
      </c>
      <c r="G429" s="226">
        <v>204303.01</v>
      </c>
      <c r="H429" s="227"/>
      <c r="I429" s="228" t="s">
        <v>1857</v>
      </c>
      <c r="J429" s="228" t="s">
        <v>4</v>
      </c>
      <c r="K429" s="293"/>
      <c r="L429" s="452"/>
      <c r="M429" s="320" t="s">
        <v>2288</v>
      </c>
    </row>
    <row r="430" spans="1:13" s="292" customFormat="1" ht="69.75" customHeight="1">
      <c r="A430" s="247">
        <v>401</v>
      </c>
      <c r="B430" s="230" t="s">
        <v>1285</v>
      </c>
      <c r="C430" s="224" t="s">
        <v>1858</v>
      </c>
      <c r="D430" s="225"/>
      <c r="E430" s="250"/>
      <c r="F430" s="226">
        <v>180029</v>
      </c>
      <c r="G430" s="226">
        <v>180029</v>
      </c>
      <c r="H430" s="227"/>
      <c r="I430" s="228" t="s">
        <v>1859</v>
      </c>
      <c r="J430" s="228" t="s">
        <v>4</v>
      </c>
      <c r="K430" s="293"/>
      <c r="L430" s="452"/>
      <c r="M430" s="320" t="s">
        <v>2288</v>
      </c>
    </row>
    <row r="431" spans="1:13" s="292" customFormat="1" ht="69.75" customHeight="1">
      <c r="A431" s="247">
        <v>402</v>
      </c>
      <c r="B431" s="230" t="s">
        <v>1285</v>
      </c>
      <c r="C431" s="224" t="s">
        <v>1860</v>
      </c>
      <c r="D431" s="225"/>
      <c r="E431" s="250"/>
      <c r="F431" s="226">
        <v>116416</v>
      </c>
      <c r="G431" s="226">
        <v>116416</v>
      </c>
      <c r="H431" s="227"/>
      <c r="I431" s="228" t="s">
        <v>1861</v>
      </c>
      <c r="J431" s="228" t="s">
        <v>4</v>
      </c>
      <c r="K431" s="293"/>
      <c r="L431" s="452"/>
      <c r="M431" s="320" t="s">
        <v>2288</v>
      </c>
    </row>
    <row r="432" spans="1:13" s="292" customFormat="1" ht="69.75" customHeight="1">
      <c r="A432" s="247">
        <v>403</v>
      </c>
      <c r="B432" s="230" t="s">
        <v>1285</v>
      </c>
      <c r="C432" s="224" t="s">
        <v>1862</v>
      </c>
      <c r="D432" s="225"/>
      <c r="E432" s="250"/>
      <c r="F432" s="226">
        <v>85473.15</v>
      </c>
      <c r="G432" s="226">
        <v>85473.15</v>
      </c>
      <c r="H432" s="227"/>
      <c r="I432" s="228" t="s">
        <v>1863</v>
      </c>
      <c r="J432" s="228" t="s">
        <v>4</v>
      </c>
      <c r="K432" s="293"/>
      <c r="L432" s="452"/>
      <c r="M432" s="320" t="s">
        <v>2288</v>
      </c>
    </row>
    <row r="433" spans="1:13" s="292" customFormat="1" ht="69.75" customHeight="1">
      <c r="A433" s="247">
        <v>404</v>
      </c>
      <c r="B433" s="230" t="s">
        <v>1285</v>
      </c>
      <c r="C433" s="224" t="s">
        <v>1864</v>
      </c>
      <c r="D433" s="225"/>
      <c r="E433" s="250"/>
      <c r="F433" s="226">
        <v>59634.5</v>
      </c>
      <c r="G433" s="226">
        <v>59634.5</v>
      </c>
      <c r="H433" s="227"/>
      <c r="I433" s="228" t="s">
        <v>1865</v>
      </c>
      <c r="J433" s="228" t="s">
        <v>4</v>
      </c>
      <c r="K433" s="293"/>
      <c r="L433" s="452"/>
      <c r="M433" s="320" t="s">
        <v>2288</v>
      </c>
    </row>
    <row r="434" spans="1:13" s="292" customFormat="1" ht="69.75" customHeight="1">
      <c r="A434" s="247">
        <v>405</v>
      </c>
      <c r="B434" s="230" t="s">
        <v>1285</v>
      </c>
      <c r="C434" s="224" t="s">
        <v>1866</v>
      </c>
      <c r="D434" s="225"/>
      <c r="E434" s="250"/>
      <c r="F434" s="226">
        <v>814635.9</v>
      </c>
      <c r="G434" s="226">
        <v>814635.9</v>
      </c>
      <c r="H434" s="227"/>
      <c r="I434" s="228" t="s">
        <v>1867</v>
      </c>
      <c r="J434" s="228" t="s">
        <v>4</v>
      </c>
      <c r="K434" s="293"/>
      <c r="L434" s="452"/>
      <c r="M434" s="320" t="s">
        <v>2288</v>
      </c>
    </row>
    <row r="435" spans="1:13" s="292" customFormat="1" ht="69.75" customHeight="1">
      <c r="A435" s="247">
        <v>406</v>
      </c>
      <c r="B435" s="230" t="s">
        <v>1285</v>
      </c>
      <c r="C435" s="224" t="s">
        <v>1868</v>
      </c>
      <c r="D435" s="225"/>
      <c r="E435" s="250"/>
      <c r="F435" s="226">
        <v>85578.18</v>
      </c>
      <c r="G435" s="226">
        <v>85578.18</v>
      </c>
      <c r="H435" s="227"/>
      <c r="I435" s="228" t="s">
        <v>1869</v>
      </c>
      <c r="J435" s="228" t="s">
        <v>4</v>
      </c>
      <c r="K435" s="293"/>
      <c r="L435" s="452"/>
      <c r="M435" s="320" t="s">
        <v>2288</v>
      </c>
    </row>
    <row r="436" spans="1:13" s="292" customFormat="1" ht="69.75" customHeight="1">
      <c r="A436" s="247">
        <v>407</v>
      </c>
      <c r="B436" s="230" t="s">
        <v>1285</v>
      </c>
      <c r="C436" s="224" t="s">
        <v>1870</v>
      </c>
      <c r="D436" s="225"/>
      <c r="E436" s="250"/>
      <c r="F436" s="226">
        <v>912334.19</v>
      </c>
      <c r="G436" s="226">
        <v>912334.19</v>
      </c>
      <c r="H436" s="227"/>
      <c r="I436" s="228" t="s">
        <v>1871</v>
      </c>
      <c r="J436" s="228" t="s">
        <v>4</v>
      </c>
      <c r="K436" s="293"/>
      <c r="L436" s="452"/>
      <c r="M436" s="320" t="s">
        <v>2288</v>
      </c>
    </row>
    <row r="437" spans="1:13" s="292" customFormat="1" ht="69.75" customHeight="1">
      <c r="A437" s="247">
        <v>408</v>
      </c>
      <c r="B437" s="230" t="s">
        <v>1285</v>
      </c>
      <c r="C437" s="224" t="s">
        <v>1872</v>
      </c>
      <c r="D437" s="225"/>
      <c r="E437" s="250"/>
      <c r="F437" s="226">
        <v>86918.8</v>
      </c>
      <c r="G437" s="226">
        <v>86918.8</v>
      </c>
      <c r="H437" s="227"/>
      <c r="I437" s="228" t="s">
        <v>1873</v>
      </c>
      <c r="J437" s="228" t="s">
        <v>4</v>
      </c>
      <c r="K437" s="293"/>
      <c r="L437" s="452"/>
      <c r="M437" s="320" t="s">
        <v>2288</v>
      </c>
    </row>
    <row r="438" spans="1:13" s="292" customFormat="1" ht="69.75" customHeight="1">
      <c r="A438" s="247">
        <v>409</v>
      </c>
      <c r="B438" s="230" t="s">
        <v>1285</v>
      </c>
      <c r="C438" s="224" t="s">
        <v>1874</v>
      </c>
      <c r="D438" s="225"/>
      <c r="E438" s="250"/>
      <c r="F438" s="226">
        <v>118079.25</v>
      </c>
      <c r="G438" s="226">
        <v>118079.25</v>
      </c>
      <c r="H438" s="227"/>
      <c r="I438" s="228" t="s">
        <v>1875</v>
      </c>
      <c r="J438" s="228" t="s">
        <v>4</v>
      </c>
      <c r="K438" s="293"/>
      <c r="L438" s="452"/>
      <c r="M438" s="320" t="s">
        <v>2288</v>
      </c>
    </row>
    <row r="439" spans="1:13" s="292" customFormat="1" ht="69.75" customHeight="1">
      <c r="A439" s="247">
        <v>410</v>
      </c>
      <c r="B439" s="230" t="s">
        <v>1285</v>
      </c>
      <c r="C439" s="224" t="s">
        <v>1876</v>
      </c>
      <c r="D439" s="225"/>
      <c r="E439" s="250"/>
      <c r="F439" s="226">
        <v>56451.05</v>
      </c>
      <c r="G439" s="226">
        <v>56451.05</v>
      </c>
      <c r="H439" s="227"/>
      <c r="I439" s="228" t="s">
        <v>1877</v>
      </c>
      <c r="J439" s="228" t="s">
        <v>4</v>
      </c>
      <c r="K439" s="293"/>
      <c r="L439" s="452"/>
      <c r="M439" s="320" t="s">
        <v>2288</v>
      </c>
    </row>
    <row r="440" spans="1:13" s="292" customFormat="1" ht="69.75" customHeight="1">
      <c r="A440" s="247">
        <v>411</v>
      </c>
      <c r="B440" s="230" t="s">
        <v>1285</v>
      </c>
      <c r="C440" s="224" t="s">
        <v>1878</v>
      </c>
      <c r="D440" s="225"/>
      <c r="E440" s="250"/>
      <c r="F440" s="226">
        <v>38167.8</v>
      </c>
      <c r="G440" s="226">
        <v>38167.8</v>
      </c>
      <c r="H440" s="227"/>
      <c r="I440" s="228" t="s">
        <v>1879</v>
      </c>
      <c r="J440" s="228" t="s">
        <v>4</v>
      </c>
      <c r="K440" s="293"/>
      <c r="L440" s="452"/>
      <c r="M440" s="320" t="s">
        <v>2288</v>
      </c>
    </row>
    <row r="441" spans="1:13" s="292" customFormat="1" ht="69.75" customHeight="1">
      <c r="A441" s="247">
        <v>412</v>
      </c>
      <c r="B441" s="230" t="s">
        <v>1285</v>
      </c>
      <c r="C441" s="224" t="s">
        <v>1880</v>
      </c>
      <c r="D441" s="225"/>
      <c r="E441" s="250"/>
      <c r="F441" s="226">
        <v>42975.74</v>
      </c>
      <c r="G441" s="226">
        <v>42975.74</v>
      </c>
      <c r="H441" s="227"/>
      <c r="I441" s="228" t="s">
        <v>1881</v>
      </c>
      <c r="J441" s="228" t="s">
        <v>4</v>
      </c>
      <c r="K441" s="293"/>
      <c r="L441" s="452"/>
      <c r="M441" s="320" t="s">
        <v>2288</v>
      </c>
    </row>
    <row r="442" spans="1:13" s="292" customFormat="1" ht="69.75" customHeight="1">
      <c r="A442" s="247">
        <v>413</v>
      </c>
      <c r="B442" s="230" t="s">
        <v>1285</v>
      </c>
      <c r="C442" s="224" t="s">
        <v>1882</v>
      </c>
      <c r="D442" s="225"/>
      <c r="E442" s="250"/>
      <c r="F442" s="226">
        <v>106023.12</v>
      </c>
      <c r="G442" s="226">
        <v>106023.12</v>
      </c>
      <c r="H442" s="227"/>
      <c r="I442" s="228" t="s">
        <v>1883</v>
      </c>
      <c r="J442" s="228" t="s">
        <v>4</v>
      </c>
      <c r="K442" s="293"/>
      <c r="L442" s="452"/>
      <c r="M442" s="320" t="s">
        <v>2288</v>
      </c>
    </row>
    <row r="443" spans="1:13" s="292" customFormat="1" ht="69.75" customHeight="1">
      <c r="A443" s="247">
        <v>414</v>
      </c>
      <c r="B443" s="230" t="s">
        <v>1285</v>
      </c>
      <c r="C443" s="224" t="s">
        <v>1884</v>
      </c>
      <c r="D443" s="225"/>
      <c r="E443" s="250"/>
      <c r="F443" s="226">
        <v>207575</v>
      </c>
      <c r="G443" s="226">
        <v>207575</v>
      </c>
      <c r="H443" s="227"/>
      <c r="I443" s="228" t="s">
        <v>1885</v>
      </c>
      <c r="J443" s="228" t="s">
        <v>4</v>
      </c>
      <c r="K443" s="293"/>
      <c r="L443" s="452"/>
      <c r="M443" s="320" t="s">
        <v>2288</v>
      </c>
    </row>
    <row r="444" spans="1:13" s="292" customFormat="1" ht="69.75" customHeight="1">
      <c r="A444" s="247">
        <v>415</v>
      </c>
      <c r="B444" s="230" t="s">
        <v>1285</v>
      </c>
      <c r="C444" s="224" t="s">
        <v>1886</v>
      </c>
      <c r="D444" s="225"/>
      <c r="E444" s="250"/>
      <c r="F444" s="226">
        <v>42644</v>
      </c>
      <c r="G444" s="226">
        <v>42644</v>
      </c>
      <c r="H444" s="227"/>
      <c r="I444" s="228" t="s">
        <v>1887</v>
      </c>
      <c r="J444" s="228" t="s">
        <v>4</v>
      </c>
      <c r="K444" s="293"/>
      <c r="L444" s="452"/>
      <c r="M444" s="320" t="s">
        <v>2288</v>
      </c>
    </row>
    <row r="445" spans="1:13" s="292" customFormat="1" ht="69.75" customHeight="1">
      <c r="A445" s="247">
        <v>416</v>
      </c>
      <c r="B445" s="230" t="s">
        <v>1285</v>
      </c>
      <c r="C445" s="224" t="s">
        <v>1888</v>
      </c>
      <c r="D445" s="225"/>
      <c r="E445" s="250"/>
      <c r="F445" s="226">
        <v>15136.95</v>
      </c>
      <c r="G445" s="226">
        <v>15136.95</v>
      </c>
      <c r="H445" s="227"/>
      <c r="I445" s="228" t="s">
        <v>1889</v>
      </c>
      <c r="J445" s="228" t="s">
        <v>4</v>
      </c>
      <c r="K445" s="293"/>
      <c r="L445" s="452"/>
      <c r="M445" s="320" t="s">
        <v>2288</v>
      </c>
    </row>
    <row r="446" spans="1:13" s="292" customFormat="1" ht="69.75" customHeight="1">
      <c r="A446" s="247">
        <v>417</v>
      </c>
      <c r="B446" s="230" t="s">
        <v>1285</v>
      </c>
      <c r="C446" s="224" t="s">
        <v>1890</v>
      </c>
      <c r="D446" s="225"/>
      <c r="E446" s="250"/>
      <c r="F446" s="226">
        <v>172784.46</v>
      </c>
      <c r="G446" s="226">
        <v>172784.46</v>
      </c>
      <c r="H446" s="227"/>
      <c r="I446" s="228" t="s">
        <v>1891</v>
      </c>
      <c r="J446" s="228" t="s">
        <v>4</v>
      </c>
      <c r="K446" s="293"/>
      <c r="L446" s="452"/>
      <c r="M446" s="320" t="s">
        <v>2288</v>
      </c>
    </row>
    <row r="447" spans="1:13" s="292" customFormat="1" ht="69.75" customHeight="1">
      <c r="A447" s="247">
        <v>418</v>
      </c>
      <c r="B447" s="230" t="s">
        <v>1285</v>
      </c>
      <c r="C447" s="224" t="s">
        <v>1892</v>
      </c>
      <c r="D447" s="225"/>
      <c r="E447" s="250"/>
      <c r="F447" s="226">
        <v>114747.64</v>
      </c>
      <c r="G447" s="226">
        <v>114747.64</v>
      </c>
      <c r="H447" s="227"/>
      <c r="I447" s="228" t="s">
        <v>1893</v>
      </c>
      <c r="J447" s="228" t="s">
        <v>4</v>
      </c>
      <c r="K447" s="293"/>
      <c r="L447" s="452"/>
      <c r="M447" s="320" t="s">
        <v>2288</v>
      </c>
    </row>
    <row r="448" spans="1:13" s="292" customFormat="1" ht="69.75" customHeight="1">
      <c r="A448" s="247">
        <v>419</v>
      </c>
      <c r="B448" s="230" t="s">
        <v>1285</v>
      </c>
      <c r="C448" s="224" t="s">
        <v>1894</v>
      </c>
      <c r="D448" s="225"/>
      <c r="E448" s="250"/>
      <c r="F448" s="226">
        <v>41813.55</v>
      </c>
      <c r="G448" s="226">
        <v>41813.55</v>
      </c>
      <c r="H448" s="227"/>
      <c r="I448" s="228" t="s">
        <v>1895</v>
      </c>
      <c r="J448" s="228" t="s">
        <v>4</v>
      </c>
      <c r="K448" s="293"/>
      <c r="L448" s="452"/>
      <c r="M448" s="320" t="s">
        <v>2288</v>
      </c>
    </row>
    <row r="449" spans="1:13" s="292" customFormat="1" ht="69.75" customHeight="1">
      <c r="A449" s="247">
        <v>420</v>
      </c>
      <c r="B449" s="230" t="s">
        <v>1285</v>
      </c>
      <c r="C449" s="224" t="s">
        <v>1896</v>
      </c>
      <c r="D449" s="225"/>
      <c r="E449" s="250"/>
      <c r="F449" s="226">
        <v>66854.28</v>
      </c>
      <c r="G449" s="226">
        <v>66854.28</v>
      </c>
      <c r="H449" s="227"/>
      <c r="I449" s="228" t="s">
        <v>1897</v>
      </c>
      <c r="J449" s="228" t="s">
        <v>4</v>
      </c>
      <c r="K449" s="293"/>
      <c r="L449" s="452"/>
      <c r="M449" s="320" t="s">
        <v>2288</v>
      </c>
    </row>
    <row r="450" spans="1:13" s="292" customFormat="1" ht="69.75" customHeight="1">
      <c r="A450" s="247">
        <v>421</v>
      </c>
      <c r="B450" s="230" t="s">
        <v>1285</v>
      </c>
      <c r="C450" s="224" t="s">
        <v>1898</v>
      </c>
      <c r="D450" s="225"/>
      <c r="E450" s="250"/>
      <c r="F450" s="226">
        <v>67130</v>
      </c>
      <c r="G450" s="226">
        <v>67130</v>
      </c>
      <c r="H450" s="227"/>
      <c r="I450" s="228" t="s">
        <v>1899</v>
      </c>
      <c r="J450" s="228" t="s">
        <v>4</v>
      </c>
      <c r="K450" s="293"/>
      <c r="L450" s="452"/>
      <c r="M450" s="320" t="s">
        <v>2288</v>
      </c>
    </row>
    <row r="451" spans="1:13" s="292" customFormat="1" ht="69.75" customHeight="1">
      <c r="A451" s="247">
        <v>422</v>
      </c>
      <c r="B451" s="230" t="s">
        <v>1285</v>
      </c>
      <c r="C451" s="224" t="s">
        <v>1900</v>
      </c>
      <c r="D451" s="225"/>
      <c r="E451" s="250"/>
      <c r="F451" s="226">
        <v>152788.38</v>
      </c>
      <c r="G451" s="226">
        <v>152788.38</v>
      </c>
      <c r="H451" s="227"/>
      <c r="I451" s="228" t="s">
        <v>1901</v>
      </c>
      <c r="J451" s="228" t="s">
        <v>4</v>
      </c>
      <c r="K451" s="293"/>
      <c r="L451" s="452"/>
      <c r="M451" s="320" t="s">
        <v>2288</v>
      </c>
    </row>
    <row r="452" spans="1:13" s="292" customFormat="1" ht="69.75" customHeight="1">
      <c r="A452" s="247">
        <v>423</v>
      </c>
      <c r="B452" s="230" t="s">
        <v>1285</v>
      </c>
      <c r="C452" s="224" t="s">
        <v>1902</v>
      </c>
      <c r="D452" s="225"/>
      <c r="E452" s="250"/>
      <c r="F452" s="226">
        <v>73693</v>
      </c>
      <c r="G452" s="226">
        <v>73693</v>
      </c>
      <c r="H452" s="227"/>
      <c r="I452" s="228" t="s">
        <v>1903</v>
      </c>
      <c r="J452" s="228" t="s">
        <v>4</v>
      </c>
      <c r="K452" s="293"/>
      <c r="L452" s="452"/>
      <c r="M452" s="320" t="s">
        <v>2288</v>
      </c>
    </row>
    <row r="453" spans="1:13" s="292" customFormat="1" ht="69.75" customHeight="1">
      <c r="A453" s="247">
        <v>424</v>
      </c>
      <c r="B453" s="230" t="s">
        <v>1285</v>
      </c>
      <c r="C453" s="224" t="s">
        <v>1904</v>
      </c>
      <c r="D453" s="225"/>
      <c r="E453" s="250"/>
      <c r="F453" s="226">
        <v>996540</v>
      </c>
      <c r="G453" s="226">
        <v>996540</v>
      </c>
      <c r="H453" s="227"/>
      <c r="I453" s="228" t="s">
        <v>1905</v>
      </c>
      <c r="J453" s="228" t="s">
        <v>4</v>
      </c>
      <c r="K453" s="293"/>
      <c r="L453" s="452"/>
      <c r="M453" s="320" t="s">
        <v>2288</v>
      </c>
    </row>
    <row r="454" spans="1:13" s="304" customFormat="1" ht="69.75" customHeight="1">
      <c r="A454" s="280">
        <v>425</v>
      </c>
      <c r="B454" s="271" t="s">
        <v>1410</v>
      </c>
      <c r="C454" s="272" t="s">
        <v>1906</v>
      </c>
      <c r="D454" s="273"/>
      <c r="E454" s="274" t="s">
        <v>1907</v>
      </c>
      <c r="F454" s="275">
        <v>11359.8</v>
      </c>
      <c r="G454" s="275">
        <v>11359.8</v>
      </c>
      <c r="H454" s="276"/>
      <c r="I454" s="277" t="s">
        <v>1908</v>
      </c>
      <c r="J454" s="277" t="s">
        <v>4</v>
      </c>
      <c r="K454" s="303"/>
      <c r="L454" s="466"/>
      <c r="M454" s="479" t="s">
        <v>2300</v>
      </c>
    </row>
    <row r="455" spans="1:13" s="304" customFormat="1" ht="69.75" customHeight="1">
      <c r="A455" s="280">
        <v>426</v>
      </c>
      <c r="B455" s="271" t="s">
        <v>1909</v>
      </c>
      <c r="C455" s="272" t="s">
        <v>1910</v>
      </c>
      <c r="D455" s="273"/>
      <c r="E455" s="274" t="s">
        <v>1783</v>
      </c>
      <c r="F455" s="275">
        <v>1406842</v>
      </c>
      <c r="G455" s="275">
        <v>1406842</v>
      </c>
      <c r="H455" s="276">
        <v>42549</v>
      </c>
      <c r="I455" s="277"/>
      <c r="J455" s="277"/>
      <c r="K455" s="303"/>
      <c r="L455" s="466"/>
      <c r="M455" s="320" t="s">
        <v>2296</v>
      </c>
    </row>
    <row r="456" spans="1:13" s="292" customFormat="1" ht="69.75" customHeight="1">
      <c r="A456" s="247">
        <v>427</v>
      </c>
      <c r="B456" s="230" t="s">
        <v>1911</v>
      </c>
      <c r="C456" s="224" t="s">
        <v>1912</v>
      </c>
      <c r="D456" s="225"/>
      <c r="E456" s="250" t="s">
        <v>1913</v>
      </c>
      <c r="F456" s="226">
        <v>1</v>
      </c>
      <c r="G456" s="226">
        <v>1</v>
      </c>
      <c r="H456" s="227"/>
      <c r="I456" s="228" t="s">
        <v>1914</v>
      </c>
      <c r="J456" s="228" t="s">
        <v>4</v>
      </c>
      <c r="K456" s="293"/>
      <c r="L456" s="452"/>
      <c r="M456" s="320" t="s">
        <v>2295</v>
      </c>
    </row>
    <row r="457" spans="1:13" s="292" customFormat="1" ht="69.75" customHeight="1">
      <c r="A457" s="247">
        <v>428</v>
      </c>
      <c r="B457" s="230" t="s">
        <v>1911</v>
      </c>
      <c r="C457" s="224" t="s">
        <v>1915</v>
      </c>
      <c r="D457" s="225"/>
      <c r="E457" s="250" t="s">
        <v>1916</v>
      </c>
      <c r="F457" s="226">
        <v>1</v>
      </c>
      <c r="G457" s="226">
        <v>1</v>
      </c>
      <c r="H457" s="227"/>
      <c r="I457" s="228" t="s">
        <v>1914</v>
      </c>
      <c r="J457" s="228" t="s">
        <v>4</v>
      </c>
      <c r="K457" s="293"/>
      <c r="L457" s="452"/>
      <c r="M457" s="320" t="s">
        <v>2295</v>
      </c>
    </row>
    <row r="458" spans="1:13" s="292" customFormat="1" ht="69.75" customHeight="1">
      <c r="A458" s="247">
        <v>429</v>
      </c>
      <c r="B458" s="230" t="s">
        <v>1911</v>
      </c>
      <c r="C458" s="224" t="s">
        <v>1917</v>
      </c>
      <c r="D458" s="225"/>
      <c r="E458" s="250" t="s">
        <v>1918</v>
      </c>
      <c r="F458" s="226">
        <v>1</v>
      </c>
      <c r="G458" s="226">
        <v>1</v>
      </c>
      <c r="H458" s="227"/>
      <c r="I458" s="228" t="s">
        <v>1914</v>
      </c>
      <c r="J458" s="228" t="s">
        <v>4</v>
      </c>
      <c r="K458" s="293"/>
      <c r="L458" s="452"/>
      <c r="M458" s="320" t="s">
        <v>2295</v>
      </c>
    </row>
    <row r="459" spans="1:13" s="292" customFormat="1" ht="69.75" customHeight="1">
      <c r="A459" s="247">
        <v>430</v>
      </c>
      <c r="B459" s="230" t="s">
        <v>1911</v>
      </c>
      <c r="C459" s="224" t="s">
        <v>1919</v>
      </c>
      <c r="D459" s="225"/>
      <c r="E459" s="250" t="s">
        <v>1920</v>
      </c>
      <c r="F459" s="226">
        <v>1</v>
      </c>
      <c r="G459" s="226">
        <v>1</v>
      </c>
      <c r="H459" s="227"/>
      <c r="I459" s="228" t="s">
        <v>1914</v>
      </c>
      <c r="J459" s="228" t="s">
        <v>4</v>
      </c>
      <c r="K459" s="293"/>
      <c r="L459" s="452"/>
      <c r="M459" s="320" t="s">
        <v>2295</v>
      </c>
    </row>
    <row r="460" spans="1:13" s="292" customFormat="1" ht="69.75" customHeight="1">
      <c r="A460" s="247">
        <v>431</v>
      </c>
      <c r="B460" s="230" t="s">
        <v>1911</v>
      </c>
      <c r="C460" s="224" t="s">
        <v>1921</v>
      </c>
      <c r="D460" s="225"/>
      <c r="E460" s="250" t="s">
        <v>1920</v>
      </c>
      <c r="F460" s="226">
        <v>1</v>
      </c>
      <c r="G460" s="226">
        <v>1</v>
      </c>
      <c r="H460" s="227"/>
      <c r="I460" s="228" t="s">
        <v>1914</v>
      </c>
      <c r="J460" s="228" t="s">
        <v>4</v>
      </c>
      <c r="K460" s="293"/>
      <c r="L460" s="452"/>
      <c r="M460" s="320" t="s">
        <v>2295</v>
      </c>
    </row>
    <row r="461" spans="1:13" s="292" customFormat="1" ht="69.75" customHeight="1">
      <c r="A461" s="247">
        <v>432</v>
      </c>
      <c r="B461" s="230" t="s">
        <v>1911</v>
      </c>
      <c r="C461" s="224" t="s">
        <v>1922</v>
      </c>
      <c r="D461" s="225" t="s">
        <v>1923</v>
      </c>
      <c r="E461" s="250" t="s">
        <v>1924</v>
      </c>
      <c r="F461" s="226">
        <v>1</v>
      </c>
      <c r="G461" s="226">
        <v>1</v>
      </c>
      <c r="H461" s="227"/>
      <c r="I461" s="228" t="s">
        <v>1925</v>
      </c>
      <c r="J461" s="228" t="s">
        <v>4</v>
      </c>
      <c r="K461" s="293"/>
      <c r="L461" s="452"/>
      <c r="M461" s="320" t="s">
        <v>2295</v>
      </c>
    </row>
    <row r="462" spans="1:13" s="292" customFormat="1" ht="69.75" customHeight="1">
      <c r="A462" s="247">
        <v>433</v>
      </c>
      <c r="B462" s="230" t="s">
        <v>1911</v>
      </c>
      <c r="C462" s="224" t="s">
        <v>1926</v>
      </c>
      <c r="D462" s="225" t="s">
        <v>1927</v>
      </c>
      <c r="E462" s="250" t="s">
        <v>1928</v>
      </c>
      <c r="F462" s="226">
        <v>1</v>
      </c>
      <c r="G462" s="226">
        <v>1</v>
      </c>
      <c r="H462" s="227"/>
      <c r="I462" s="228" t="s">
        <v>1925</v>
      </c>
      <c r="J462" s="228" t="s">
        <v>4</v>
      </c>
      <c r="K462" s="293"/>
      <c r="L462" s="452"/>
      <c r="M462" s="320" t="s">
        <v>2295</v>
      </c>
    </row>
    <row r="463" spans="1:13" s="292" customFormat="1" ht="69.75" customHeight="1">
      <c r="A463" s="247">
        <v>434</v>
      </c>
      <c r="B463" s="230" t="s">
        <v>1911</v>
      </c>
      <c r="C463" s="224" t="s">
        <v>1929</v>
      </c>
      <c r="D463" s="225" t="s">
        <v>1930</v>
      </c>
      <c r="E463" s="250" t="s">
        <v>1931</v>
      </c>
      <c r="F463" s="226">
        <v>1</v>
      </c>
      <c r="G463" s="226">
        <v>1</v>
      </c>
      <c r="H463" s="227"/>
      <c r="I463" s="228" t="s">
        <v>1925</v>
      </c>
      <c r="J463" s="228" t="s">
        <v>4</v>
      </c>
      <c r="K463" s="293"/>
      <c r="L463" s="452"/>
      <c r="M463" s="320" t="s">
        <v>2295</v>
      </c>
    </row>
    <row r="464" spans="1:13" s="292" customFormat="1" ht="69.75" customHeight="1">
      <c r="A464" s="247">
        <v>435</v>
      </c>
      <c r="B464" s="230" t="s">
        <v>1911</v>
      </c>
      <c r="C464" s="224" t="s">
        <v>1932</v>
      </c>
      <c r="D464" s="225" t="s">
        <v>1933</v>
      </c>
      <c r="E464" s="250" t="s">
        <v>1934</v>
      </c>
      <c r="F464" s="226">
        <v>1</v>
      </c>
      <c r="G464" s="226">
        <v>1</v>
      </c>
      <c r="H464" s="227"/>
      <c r="I464" s="228" t="s">
        <v>1925</v>
      </c>
      <c r="J464" s="228" t="s">
        <v>4</v>
      </c>
      <c r="K464" s="293"/>
      <c r="L464" s="452"/>
      <c r="M464" s="320" t="s">
        <v>2295</v>
      </c>
    </row>
    <row r="465" spans="1:13" s="292" customFormat="1" ht="69.75" customHeight="1">
      <c r="A465" s="247">
        <v>436</v>
      </c>
      <c r="B465" s="230" t="s">
        <v>1911</v>
      </c>
      <c r="C465" s="224" t="s">
        <v>1935</v>
      </c>
      <c r="D465" s="225" t="s">
        <v>1936</v>
      </c>
      <c r="E465" s="250" t="s">
        <v>1937</v>
      </c>
      <c r="F465" s="226">
        <v>1</v>
      </c>
      <c r="G465" s="226">
        <v>1</v>
      </c>
      <c r="H465" s="227"/>
      <c r="I465" s="228" t="s">
        <v>1925</v>
      </c>
      <c r="J465" s="228" t="s">
        <v>4</v>
      </c>
      <c r="K465" s="293"/>
      <c r="L465" s="452"/>
      <c r="M465" s="320" t="s">
        <v>2295</v>
      </c>
    </row>
    <row r="466" spans="1:13" s="292" customFormat="1" ht="69.75" customHeight="1">
      <c r="A466" s="247">
        <v>437</v>
      </c>
      <c r="B466" s="230" t="s">
        <v>1911</v>
      </c>
      <c r="C466" s="224" t="s">
        <v>1938</v>
      </c>
      <c r="D466" s="225" t="s">
        <v>1939</v>
      </c>
      <c r="E466" s="250" t="s">
        <v>1940</v>
      </c>
      <c r="F466" s="226">
        <v>1</v>
      </c>
      <c r="G466" s="226">
        <v>1</v>
      </c>
      <c r="H466" s="227"/>
      <c r="I466" s="228" t="s">
        <v>1925</v>
      </c>
      <c r="J466" s="228" t="s">
        <v>4</v>
      </c>
      <c r="K466" s="293"/>
      <c r="L466" s="452"/>
      <c r="M466" s="320" t="s">
        <v>2295</v>
      </c>
    </row>
    <row r="467" spans="1:13" s="292" customFormat="1" ht="69.75" customHeight="1">
      <c r="A467" s="247">
        <v>438</v>
      </c>
      <c r="B467" s="230" t="s">
        <v>1911</v>
      </c>
      <c r="C467" s="224" t="s">
        <v>1941</v>
      </c>
      <c r="D467" s="225" t="s">
        <v>1942</v>
      </c>
      <c r="E467" s="250" t="s">
        <v>1943</v>
      </c>
      <c r="F467" s="226">
        <v>1</v>
      </c>
      <c r="G467" s="226">
        <v>1</v>
      </c>
      <c r="H467" s="227"/>
      <c r="I467" s="228" t="s">
        <v>1944</v>
      </c>
      <c r="J467" s="228" t="s">
        <v>4</v>
      </c>
      <c r="K467" s="293"/>
      <c r="L467" s="452"/>
      <c r="M467" s="320" t="s">
        <v>2295</v>
      </c>
    </row>
    <row r="468" spans="1:13" s="292" customFormat="1" ht="69.75" customHeight="1">
      <c r="A468" s="247"/>
      <c r="B468" s="230" t="s">
        <v>1911</v>
      </c>
      <c r="C468" s="224" t="s">
        <v>1945</v>
      </c>
      <c r="D468" s="225" t="s">
        <v>1946</v>
      </c>
      <c r="E468" s="250" t="s">
        <v>1947</v>
      </c>
      <c r="F468" s="226">
        <v>1</v>
      </c>
      <c r="G468" s="226">
        <v>1</v>
      </c>
      <c r="H468" s="227"/>
      <c r="I468" s="228" t="s">
        <v>1948</v>
      </c>
      <c r="J468" s="228" t="s">
        <v>4</v>
      </c>
      <c r="K468" s="293"/>
      <c r="L468" s="452"/>
      <c r="M468" s="320" t="s">
        <v>2295</v>
      </c>
    </row>
    <row r="469" spans="1:13" s="292" customFormat="1" ht="69.75" customHeight="1">
      <c r="A469" s="247"/>
      <c r="B469" s="230" t="s">
        <v>1911</v>
      </c>
      <c r="C469" s="224" t="s">
        <v>1949</v>
      </c>
      <c r="D469" s="225" t="s">
        <v>1950</v>
      </c>
      <c r="E469" s="250" t="s">
        <v>1951</v>
      </c>
      <c r="F469" s="226">
        <v>1</v>
      </c>
      <c r="G469" s="226">
        <v>1</v>
      </c>
      <c r="H469" s="227"/>
      <c r="I469" s="228" t="s">
        <v>1948</v>
      </c>
      <c r="J469" s="228" t="s">
        <v>4</v>
      </c>
      <c r="K469" s="293"/>
      <c r="L469" s="452"/>
      <c r="M469" s="320" t="s">
        <v>2295</v>
      </c>
    </row>
    <row r="470" spans="1:13" s="292" customFormat="1" ht="69.75" customHeight="1">
      <c r="A470" s="247"/>
      <c r="B470" s="230" t="s">
        <v>1911</v>
      </c>
      <c r="C470" s="224" t="s">
        <v>1952</v>
      </c>
      <c r="D470" s="225" t="s">
        <v>1953</v>
      </c>
      <c r="E470" s="250" t="s">
        <v>1916</v>
      </c>
      <c r="F470" s="226">
        <v>1</v>
      </c>
      <c r="G470" s="226">
        <v>1</v>
      </c>
      <c r="H470" s="227"/>
      <c r="I470" s="228" t="s">
        <v>1948</v>
      </c>
      <c r="J470" s="228" t="s">
        <v>4</v>
      </c>
      <c r="K470" s="293"/>
      <c r="L470" s="452"/>
      <c r="M470" s="320" t="s">
        <v>2295</v>
      </c>
    </row>
    <row r="471" spans="1:13" s="292" customFormat="1" ht="69.75" customHeight="1">
      <c r="A471" s="247"/>
      <c r="B471" s="230" t="s">
        <v>1911</v>
      </c>
      <c r="C471" s="224" t="s">
        <v>1954</v>
      </c>
      <c r="D471" s="225" t="s">
        <v>1955</v>
      </c>
      <c r="E471" s="250" t="s">
        <v>1956</v>
      </c>
      <c r="F471" s="226">
        <v>1</v>
      </c>
      <c r="G471" s="226">
        <v>1</v>
      </c>
      <c r="H471" s="227"/>
      <c r="I471" s="228" t="s">
        <v>1948</v>
      </c>
      <c r="J471" s="228" t="s">
        <v>4</v>
      </c>
      <c r="K471" s="293"/>
      <c r="L471" s="452"/>
      <c r="M471" s="320" t="s">
        <v>2295</v>
      </c>
    </row>
    <row r="472" spans="1:13" s="292" customFormat="1" ht="69.75" customHeight="1">
      <c r="A472" s="247"/>
      <c r="B472" s="230" t="s">
        <v>1911</v>
      </c>
      <c r="C472" s="224" t="s">
        <v>1957</v>
      </c>
      <c r="D472" s="225" t="s">
        <v>1958</v>
      </c>
      <c r="E472" s="250" t="s">
        <v>1959</v>
      </c>
      <c r="F472" s="226">
        <v>1</v>
      </c>
      <c r="G472" s="226">
        <v>1</v>
      </c>
      <c r="H472" s="227"/>
      <c r="I472" s="228" t="s">
        <v>1948</v>
      </c>
      <c r="J472" s="228" t="s">
        <v>4</v>
      </c>
      <c r="K472" s="293"/>
      <c r="L472" s="452"/>
      <c r="M472" s="320" t="s">
        <v>2295</v>
      </c>
    </row>
    <row r="473" spans="1:13" s="292" customFormat="1" ht="69.75" customHeight="1">
      <c r="A473" s="247"/>
      <c r="B473" s="230" t="s">
        <v>1911</v>
      </c>
      <c r="C473" s="224" t="s">
        <v>1960</v>
      </c>
      <c r="D473" s="225" t="s">
        <v>1946</v>
      </c>
      <c r="E473" s="250" t="s">
        <v>1961</v>
      </c>
      <c r="F473" s="226">
        <v>1</v>
      </c>
      <c r="G473" s="226">
        <v>1</v>
      </c>
      <c r="H473" s="227"/>
      <c r="I473" s="228" t="s">
        <v>1948</v>
      </c>
      <c r="J473" s="228" t="s">
        <v>4</v>
      </c>
      <c r="K473" s="293"/>
      <c r="L473" s="452"/>
      <c r="M473" s="320" t="s">
        <v>2295</v>
      </c>
    </row>
    <row r="474" spans="1:13" s="292" customFormat="1" ht="69.75" customHeight="1">
      <c r="A474" s="247"/>
      <c r="B474" s="230" t="s">
        <v>1911</v>
      </c>
      <c r="C474" s="224" t="s">
        <v>1962</v>
      </c>
      <c r="D474" s="225" t="s">
        <v>1963</v>
      </c>
      <c r="E474" s="250" t="s">
        <v>1964</v>
      </c>
      <c r="F474" s="226">
        <v>1</v>
      </c>
      <c r="G474" s="226">
        <v>1</v>
      </c>
      <c r="H474" s="227"/>
      <c r="I474" s="228" t="s">
        <v>1948</v>
      </c>
      <c r="J474" s="228" t="s">
        <v>4</v>
      </c>
      <c r="K474" s="293"/>
      <c r="L474" s="452"/>
      <c r="M474" s="320" t="s">
        <v>2295</v>
      </c>
    </row>
    <row r="475" spans="1:13" s="292" customFormat="1" ht="69.75" customHeight="1">
      <c r="A475" s="247"/>
      <c r="B475" s="230" t="s">
        <v>1911</v>
      </c>
      <c r="C475" s="224" t="s">
        <v>1965</v>
      </c>
      <c r="D475" s="225" t="s">
        <v>1966</v>
      </c>
      <c r="E475" s="250" t="s">
        <v>1967</v>
      </c>
      <c r="F475" s="226">
        <v>1</v>
      </c>
      <c r="G475" s="226">
        <v>1</v>
      </c>
      <c r="H475" s="227"/>
      <c r="I475" s="228" t="s">
        <v>1948</v>
      </c>
      <c r="J475" s="228" t="s">
        <v>4</v>
      </c>
      <c r="K475" s="293"/>
      <c r="L475" s="452"/>
      <c r="M475" s="320" t="s">
        <v>2295</v>
      </c>
    </row>
    <row r="476" spans="1:13" s="292" customFormat="1" ht="69.75" customHeight="1">
      <c r="A476" s="247"/>
      <c r="B476" s="230" t="s">
        <v>1911</v>
      </c>
      <c r="C476" s="224" t="s">
        <v>1968</v>
      </c>
      <c r="D476" s="225" t="s">
        <v>1969</v>
      </c>
      <c r="E476" s="250" t="s">
        <v>1970</v>
      </c>
      <c r="F476" s="226">
        <v>1</v>
      </c>
      <c r="G476" s="226">
        <v>1</v>
      </c>
      <c r="H476" s="227"/>
      <c r="I476" s="228" t="s">
        <v>1948</v>
      </c>
      <c r="J476" s="228" t="s">
        <v>4</v>
      </c>
      <c r="K476" s="293"/>
      <c r="L476" s="452"/>
      <c r="M476" s="320" t="s">
        <v>2295</v>
      </c>
    </row>
    <row r="477" spans="1:13" s="292" customFormat="1" ht="69.75" customHeight="1">
      <c r="A477" s="247">
        <v>441</v>
      </c>
      <c r="B477" s="230" t="s">
        <v>1911</v>
      </c>
      <c r="C477" s="224" t="s">
        <v>1971</v>
      </c>
      <c r="D477" s="225" t="s">
        <v>1972</v>
      </c>
      <c r="E477" s="250" t="s">
        <v>1973</v>
      </c>
      <c r="F477" s="226">
        <v>1</v>
      </c>
      <c r="G477" s="226">
        <v>1</v>
      </c>
      <c r="H477" s="227"/>
      <c r="I477" s="228" t="s">
        <v>1948</v>
      </c>
      <c r="J477" s="228" t="s">
        <v>4</v>
      </c>
      <c r="K477" s="293"/>
      <c r="L477" s="452"/>
      <c r="M477" s="320" t="s">
        <v>2295</v>
      </c>
    </row>
    <row r="478" spans="1:13" s="292" customFormat="1" ht="112.5" customHeight="1">
      <c r="A478" s="247">
        <v>442</v>
      </c>
      <c r="B478" s="230" t="s">
        <v>1974</v>
      </c>
      <c r="C478" s="224" t="s">
        <v>1975</v>
      </c>
      <c r="D478" s="225"/>
      <c r="E478" s="250"/>
      <c r="F478" s="226">
        <v>1719000</v>
      </c>
      <c r="G478" s="226">
        <v>1719000</v>
      </c>
      <c r="H478" s="227"/>
      <c r="I478" s="228" t="s">
        <v>1976</v>
      </c>
      <c r="J478" s="228" t="s">
        <v>4</v>
      </c>
      <c r="K478" s="293"/>
      <c r="L478" s="452"/>
      <c r="M478" s="320" t="s">
        <v>2297</v>
      </c>
    </row>
    <row r="479" spans="1:13" s="292" customFormat="1" ht="69.75" customHeight="1">
      <c r="A479" s="247">
        <v>444</v>
      </c>
      <c r="B479" s="230" t="s">
        <v>1911</v>
      </c>
      <c r="C479" s="224" t="s">
        <v>1978</v>
      </c>
      <c r="D479" s="225" t="s">
        <v>1972</v>
      </c>
      <c r="E479" s="250" t="s">
        <v>1979</v>
      </c>
      <c r="F479" s="226">
        <v>1</v>
      </c>
      <c r="G479" s="226">
        <v>1</v>
      </c>
      <c r="H479" s="227"/>
      <c r="I479" s="228" t="s">
        <v>1980</v>
      </c>
      <c r="J479" s="228" t="s">
        <v>4</v>
      </c>
      <c r="K479" s="293"/>
      <c r="L479" s="452"/>
      <c r="M479" s="320" t="s">
        <v>2295</v>
      </c>
    </row>
    <row r="480" spans="1:13" s="292" customFormat="1" ht="69.75" customHeight="1">
      <c r="A480" s="247">
        <v>445</v>
      </c>
      <c r="B480" s="230" t="s">
        <v>1911</v>
      </c>
      <c r="C480" s="224" t="s">
        <v>1981</v>
      </c>
      <c r="D480" s="225" t="s">
        <v>1982</v>
      </c>
      <c r="E480" s="305" t="s">
        <v>1983</v>
      </c>
      <c r="F480" s="226">
        <v>1</v>
      </c>
      <c r="G480" s="226">
        <v>1</v>
      </c>
      <c r="H480" s="227"/>
      <c r="I480" s="228" t="s">
        <v>1980</v>
      </c>
      <c r="J480" s="228" t="s">
        <v>4</v>
      </c>
      <c r="K480" s="293"/>
      <c r="L480" s="452"/>
      <c r="M480" s="320" t="s">
        <v>2295</v>
      </c>
    </row>
    <row r="481" spans="1:13" s="292" customFormat="1" ht="69.75" customHeight="1">
      <c r="A481" s="247">
        <v>446</v>
      </c>
      <c r="B481" s="230" t="s">
        <v>1911</v>
      </c>
      <c r="C481" s="224" t="s">
        <v>1984</v>
      </c>
      <c r="D481" s="225" t="s">
        <v>1985</v>
      </c>
      <c r="E481" s="250" t="s">
        <v>1959</v>
      </c>
      <c r="F481" s="226">
        <v>1</v>
      </c>
      <c r="G481" s="226">
        <v>1</v>
      </c>
      <c r="H481" s="227"/>
      <c r="I481" s="228" t="s">
        <v>1980</v>
      </c>
      <c r="J481" s="228" t="s">
        <v>4</v>
      </c>
      <c r="K481" s="293"/>
      <c r="L481" s="452"/>
      <c r="M481" s="320" t="s">
        <v>2295</v>
      </c>
    </row>
    <row r="482" spans="1:13" s="292" customFormat="1" ht="69.75" customHeight="1">
      <c r="A482" s="247">
        <v>447</v>
      </c>
      <c r="B482" s="230" t="s">
        <v>1911</v>
      </c>
      <c r="C482" s="224" t="s">
        <v>1986</v>
      </c>
      <c r="D482" s="225" t="s">
        <v>1987</v>
      </c>
      <c r="E482" s="250" t="s">
        <v>1988</v>
      </c>
      <c r="F482" s="226">
        <v>1</v>
      </c>
      <c r="G482" s="226">
        <v>1</v>
      </c>
      <c r="H482" s="227"/>
      <c r="I482" s="228" t="s">
        <v>1980</v>
      </c>
      <c r="J482" s="228" t="s">
        <v>4</v>
      </c>
      <c r="K482" s="293"/>
      <c r="L482" s="452"/>
      <c r="M482" s="320" t="s">
        <v>2295</v>
      </c>
    </row>
    <row r="483" spans="1:13" s="292" customFormat="1" ht="69.75" customHeight="1">
      <c r="A483" s="247">
        <v>448</v>
      </c>
      <c r="B483" s="230" t="s">
        <v>1911</v>
      </c>
      <c r="C483" s="224" t="s">
        <v>1989</v>
      </c>
      <c r="D483" s="225" t="s">
        <v>1990</v>
      </c>
      <c r="E483" s="250" t="s">
        <v>1991</v>
      </c>
      <c r="F483" s="226">
        <v>1</v>
      </c>
      <c r="G483" s="226">
        <v>1</v>
      </c>
      <c r="H483" s="227"/>
      <c r="I483" s="228" t="s">
        <v>1980</v>
      </c>
      <c r="J483" s="228" t="s">
        <v>4</v>
      </c>
      <c r="K483" s="293"/>
      <c r="L483" s="452"/>
      <c r="M483" s="320" t="s">
        <v>2295</v>
      </c>
    </row>
    <row r="484" spans="1:13" s="292" customFormat="1" ht="69.75" customHeight="1">
      <c r="A484" s="247">
        <v>449</v>
      </c>
      <c r="B484" s="230" t="s">
        <v>1911</v>
      </c>
      <c r="C484" s="224" t="s">
        <v>1992</v>
      </c>
      <c r="D484" s="225" t="s">
        <v>1993</v>
      </c>
      <c r="E484" s="250" t="s">
        <v>1994</v>
      </c>
      <c r="F484" s="226">
        <v>1</v>
      </c>
      <c r="G484" s="226">
        <v>1</v>
      </c>
      <c r="H484" s="227"/>
      <c r="I484" s="228" t="s">
        <v>1980</v>
      </c>
      <c r="J484" s="228" t="s">
        <v>4</v>
      </c>
      <c r="K484" s="293"/>
      <c r="L484" s="452"/>
      <c r="M484" s="320" t="s">
        <v>2295</v>
      </c>
    </row>
    <row r="485" spans="1:13" s="292" customFormat="1" ht="69.75" customHeight="1">
      <c r="A485" s="247">
        <v>450</v>
      </c>
      <c r="B485" s="230" t="s">
        <v>1911</v>
      </c>
      <c r="C485" s="224" t="s">
        <v>1995</v>
      </c>
      <c r="D485" s="225" t="s">
        <v>1996</v>
      </c>
      <c r="E485" s="250" t="s">
        <v>1997</v>
      </c>
      <c r="F485" s="226">
        <v>1</v>
      </c>
      <c r="G485" s="226">
        <v>1</v>
      </c>
      <c r="H485" s="227"/>
      <c r="I485" s="228" t="s">
        <v>1980</v>
      </c>
      <c r="J485" s="228" t="s">
        <v>4</v>
      </c>
      <c r="K485" s="293"/>
      <c r="L485" s="452"/>
      <c r="M485" s="320" t="s">
        <v>2295</v>
      </c>
    </row>
    <row r="486" spans="1:13" s="292" customFormat="1" ht="69.75" customHeight="1">
      <c r="A486" s="247">
        <v>451</v>
      </c>
      <c r="B486" s="230" t="s">
        <v>1911</v>
      </c>
      <c r="C486" s="224" t="s">
        <v>1998</v>
      </c>
      <c r="D486" s="225" t="s">
        <v>1999</v>
      </c>
      <c r="E486" s="250" t="s">
        <v>2000</v>
      </c>
      <c r="F486" s="226">
        <v>1</v>
      </c>
      <c r="G486" s="226">
        <v>1</v>
      </c>
      <c r="H486" s="227"/>
      <c r="I486" s="228" t="s">
        <v>1980</v>
      </c>
      <c r="J486" s="228" t="s">
        <v>4</v>
      </c>
      <c r="K486" s="293"/>
      <c r="L486" s="452"/>
      <c r="M486" s="320" t="s">
        <v>2295</v>
      </c>
    </row>
    <row r="487" spans="1:13" s="292" customFormat="1" ht="69.75" customHeight="1">
      <c r="A487" s="247">
        <v>452</v>
      </c>
      <c r="B487" s="230" t="s">
        <v>1911</v>
      </c>
      <c r="C487" s="224" t="s">
        <v>1995</v>
      </c>
      <c r="D487" s="225" t="s">
        <v>2001</v>
      </c>
      <c r="E487" s="250" t="s">
        <v>2002</v>
      </c>
      <c r="F487" s="226">
        <v>1</v>
      </c>
      <c r="G487" s="226">
        <v>1</v>
      </c>
      <c r="H487" s="227"/>
      <c r="I487" s="228" t="s">
        <v>1980</v>
      </c>
      <c r="J487" s="228" t="s">
        <v>4</v>
      </c>
      <c r="K487" s="293"/>
      <c r="L487" s="452"/>
      <c r="M487" s="320" t="s">
        <v>2295</v>
      </c>
    </row>
    <row r="488" spans="1:13" s="292" customFormat="1" ht="69.75" customHeight="1">
      <c r="A488" s="247">
        <v>453</v>
      </c>
      <c r="B488" s="230" t="s">
        <v>1911</v>
      </c>
      <c r="C488" s="224" t="s">
        <v>2003</v>
      </c>
      <c r="D488" s="225" t="s">
        <v>2004</v>
      </c>
      <c r="E488" s="250" t="s">
        <v>2005</v>
      </c>
      <c r="F488" s="226">
        <v>1</v>
      </c>
      <c r="G488" s="226">
        <v>1</v>
      </c>
      <c r="H488" s="227"/>
      <c r="I488" s="228" t="s">
        <v>1980</v>
      </c>
      <c r="J488" s="228" t="s">
        <v>4</v>
      </c>
      <c r="K488" s="293"/>
      <c r="L488" s="452"/>
      <c r="M488" s="320" t="s">
        <v>2295</v>
      </c>
    </row>
    <row r="489" spans="1:13" s="292" customFormat="1" ht="69.75" customHeight="1">
      <c r="A489" s="247">
        <v>454</v>
      </c>
      <c r="B489" s="230" t="s">
        <v>1911</v>
      </c>
      <c r="C489" s="224" t="s">
        <v>2006</v>
      </c>
      <c r="D489" s="225" t="s">
        <v>2007</v>
      </c>
      <c r="E489" s="250" t="s">
        <v>1964</v>
      </c>
      <c r="F489" s="226">
        <v>1</v>
      </c>
      <c r="G489" s="226">
        <v>1</v>
      </c>
      <c r="H489" s="227"/>
      <c r="I489" s="228" t="s">
        <v>1980</v>
      </c>
      <c r="J489" s="228" t="s">
        <v>4</v>
      </c>
      <c r="K489" s="293"/>
      <c r="L489" s="452"/>
      <c r="M489" s="320" t="s">
        <v>2295</v>
      </c>
    </row>
    <row r="490" spans="1:13" s="298" customFormat="1" ht="69.75" customHeight="1">
      <c r="A490" s="262">
        <v>455</v>
      </c>
      <c r="B490" s="215" t="s">
        <v>1911</v>
      </c>
      <c r="C490" s="209" t="s">
        <v>2008</v>
      </c>
      <c r="D490" s="231" t="s">
        <v>2009</v>
      </c>
      <c r="E490" s="301" t="s">
        <v>1961</v>
      </c>
      <c r="F490" s="232">
        <v>1</v>
      </c>
      <c r="G490" s="232">
        <v>1</v>
      </c>
      <c r="H490" s="233"/>
      <c r="I490" s="208" t="s">
        <v>1980</v>
      </c>
      <c r="J490" s="208" t="s">
        <v>4</v>
      </c>
      <c r="K490" s="297"/>
      <c r="L490" s="458"/>
      <c r="M490" s="320" t="s">
        <v>2295</v>
      </c>
    </row>
    <row r="491" spans="1:13" s="292" customFormat="1" ht="69.75" customHeight="1">
      <c r="A491" s="247">
        <v>456</v>
      </c>
      <c r="B491" s="230" t="s">
        <v>1911</v>
      </c>
      <c r="C491" s="224" t="s">
        <v>2010</v>
      </c>
      <c r="D491" s="225" t="s">
        <v>2011</v>
      </c>
      <c r="E491" s="250" t="s">
        <v>2012</v>
      </c>
      <c r="F491" s="226">
        <v>1</v>
      </c>
      <c r="G491" s="226">
        <v>1</v>
      </c>
      <c r="H491" s="227"/>
      <c r="I491" s="228" t="s">
        <v>1980</v>
      </c>
      <c r="J491" s="228" t="s">
        <v>4</v>
      </c>
      <c r="K491" s="306"/>
      <c r="L491" s="452"/>
      <c r="M491" s="320" t="s">
        <v>2295</v>
      </c>
    </row>
    <row r="492" spans="1:13" s="292" customFormat="1" ht="69.75" customHeight="1">
      <c r="A492" s="247">
        <v>457</v>
      </c>
      <c r="B492" s="230" t="s">
        <v>1911</v>
      </c>
      <c r="C492" s="224" t="s">
        <v>2013</v>
      </c>
      <c r="D492" s="225" t="s">
        <v>2014</v>
      </c>
      <c r="E492" s="250" t="s">
        <v>2015</v>
      </c>
      <c r="F492" s="226">
        <v>1</v>
      </c>
      <c r="G492" s="226">
        <v>1</v>
      </c>
      <c r="H492" s="227"/>
      <c r="I492" s="228" t="s">
        <v>1980</v>
      </c>
      <c r="J492" s="228" t="s">
        <v>4</v>
      </c>
      <c r="K492" s="293"/>
      <c r="L492" s="452"/>
      <c r="M492" s="320" t="s">
        <v>2295</v>
      </c>
    </row>
    <row r="493" spans="1:13" s="292" customFormat="1" ht="69.75" customHeight="1">
      <c r="A493" s="247">
        <v>458</v>
      </c>
      <c r="B493" s="230" t="s">
        <v>1911</v>
      </c>
      <c r="C493" s="224" t="s">
        <v>2069</v>
      </c>
      <c r="D493" s="225" t="s">
        <v>2016</v>
      </c>
      <c r="E493" s="250" t="s">
        <v>2015</v>
      </c>
      <c r="F493" s="226">
        <v>1</v>
      </c>
      <c r="G493" s="226">
        <v>1</v>
      </c>
      <c r="H493" s="227"/>
      <c r="I493" s="228" t="s">
        <v>1980</v>
      </c>
      <c r="J493" s="228" t="s">
        <v>4</v>
      </c>
      <c r="K493" s="293"/>
      <c r="L493" s="452"/>
      <c r="M493" s="320" t="s">
        <v>2295</v>
      </c>
    </row>
    <row r="494" spans="1:13" s="292" customFormat="1" ht="69.75" customHeight="1">
      <c r="A494" s="247">
        <v>459</v>
      </c>
      <c r="B494" s="230" t="s">
        <v>2017</v>
      </c>
      <c r="C494" s="224" t="s">
        <v>2018</v>
      </c>
      <c r="D494" s="225" t="s">
        <v>2019</v>
      </c>
      <c r="E494" s="250" t="s">
        <v>2020</v>
      </c>
      <c r="F494" s="226">
        <v>14979398.62</v>
      </c>
      <c r="G494" s="226">
        <v>0</v>
      </c>
      <c r="H494" s="227"/>
      <c r="I494" s="228" t="s">
        <v>2021</v>
      </c>
      <c r="J494" s="228" t="s">
        <v>4</v>
      </c>
      <c r="K494" s="293"/>
      <c r="L494" s="452"/>
      <c r="M494" s="320" t="s">
        <v>2295</v>
      </c>
    </row>
    <row r="495" spans="1:13" s="292" customFormat="1" ht="69.75" customHeight="1">
      <c r="A495" s="247">
        <v>460</v>
      </c>
      <c r="B495" s="230" t="s">
        <v>2022</v>
      </c>
      <c r="C495" s="224" t="s">
        <v>2018</v>
      </c>
      <c r="D495" s="225" t="s">
        <v>2023</v>
      </c>
      <c r="E495" s="250" t="s">
        <v>2024</v>
      </c>
      <c r="F495" s="226">
        <v>5138289</v>
      </c>
      <c r="G495" s="226">
        <v>3206051</v>
      </c>
      <c r="H495" s="227"/>
      <c r="I495" s="228" t="s">
        <v>2021</v>
      </c>
      <c r="J495" s="228" t="s">
        <v>4</v>
      </c>
      <c r="K495" s="293"/>
      <c r="L495" s="452"/>
      <c r="M495" s="320" t="s">
        <v>2296</v>
      </c>
    </row>
    <row r="496" spans="1:13" s="16" customFormat="1" ht="69.75" customHeight="1">
      <c r="A496" s="151">
        <v>461</v>
      </c>
      <c r="B496" s="158" t="s">
        <v>1977</v>
      </c>
      <c r="C496" s="163" t="s">
        <v>2025</v>
      </c>
      <c r="D496" s="174" t="s">
        <v>1031</v>
      </c>
      <c r="E496" s="179" t="s">
        <v>2026</v>
      </c>
      <c r="F496" s="191">
        <v>1147822</v>
      </c>
      <c r="G496" s="191">
        <v>1147822</v>
      </c>
      <c r="H496" s="162"/>
      <c r="I496" s="182" t="s">
        <v>2027</v>
      </c>
      <c r="J496" s="182" t="s">
        <v>4</v>
      </c>
      <c r="K496" s="192"/>
      <c r="L496" s="453"/>
      <c r="M496" s="478" t="s">
        <v>2301</v>
      </c>
    </row>
    <row r="497" spans="1:13" s="292" customFormat="1" ht="69.75" customHeight="1">
      <c r="A497" s="247">
        <v>462</v>
      </c>
      <c r="B497" s="230" t="s">
        <v>1384</v>
      </c>
      <c r="C497" s="224" t="s">
        <v>2028</v>
      </c>
      <c r="D497" s="225"/>
      <c r="E497" s="250"/>
      <c r="F497" s="226">
        <v>404132</v>
      </c>
      <c r="G497" s="226">
        <v>404132</v>
      </c>
      <c r="H497" s="227"/>
      <c r="I497" s="228" t="s">
        <v>2029</v>
      </c>
      <c r="J497" s="228" t="s">
        <v>4</v>
      </c>
      <c r="K497" s="293"/>
      <c r="L497" s="452"/>
      <c r="M497" s="320" t="s">
        <v>2288</v>
      </c>
    </row>
    <row r="498" spans="1:13" s="16" customFormat="1" ht="69.75" customHeight="1">
      <c r="A498" s="151">
        <v>463</v>
      </c>
      <c r="B498" s="158" t="s">
        <v>2030</v>
      </c>
      <c r="C498" s="163" t="s">
        <v>2031</v>
      </c>
      <c r="D498" s="174" t="s">
        <v>2032</v>
      </c>
      <c r="E498" s="179" t="s">
        <v>2033</v>
      </c>
      <c r="F498" s="191">
        <v>1</v>
      </c>
      <c r="G498" s="191">
        <v>1</v>
      </c>
      <c r="H498" s="162"/>
      <c r="I498" s="182" t="s">
        <v>2034</v>
      </c>
      <c r="J498" s="182" t="s">
        <v>4</v>
      </c>
      <c r="K498" s="192"/>
      <c r="L498" s="453"/>
      <c r="M498" s="320" t="s">
        <v>2288</v>
      </c>
    </row>
    <row r="499" spans="1:13" s="16" customFormat="1" ht="69.75" customHeight="1">
      <c r="A499" s="151">
        <v>464</v>
      </c>
      <c r="B499" s="158" t="s">
        <v>2035</v>
      </c>
      <c r="C499" s="163" t="s">
        <v>2036</v>
      </c>
      <c r="D499" s="174" t="s">
        <v>2037</v>
      </c>
      <c r="E499" s="179" t="s">
        <v>2038</v>
      </c>
      <c r="F499" s="191">
        <v>1</v>
      </c>
      <c r="G499" s="191">
        <v>1</v>
      </c>
      <c r="H499" s="162"/>
      <c r="I499" s="182" t="s">
        <v>2034</v>
      </c>
      <c r="J499" s="182" t="s">
        <v>4</v>
      </c>
      <c r="K499" s="192"/>
      <c r="L499" s="453"/>
      <c r="M499" s="320" t="s">
        <v>2296</v>
      </c>
    </row>
    <row r="500" spans="1:13" s="16" customFormat="1" ht="69.75" customHeight="1">
      <c r="A500" s="151">
        <v>465</v>
      </c>
      <c r="B500" s="158" t="s">
        <v>2039</v>
      </c>
      <c r="C500" s="163" t="s">
        <v>2040</v>
      </c>
      <c r="D500" s="174" t="s">
        <v>2041</v>
      </c>
      <c r="E500" s="179" t="s">
        <v>2042</v>
      </c>
      <c r="F500" s="191"/>
      <c r="G500" s="191"/>
      <c r="H500" s="162">
        <v>4897958</v>
      </c>
      <c r="I500" s="182" t="s">
        <v>2043</v>
      </c>
      <c r="J500" s="182" t="s">
        <v>4</v>
      </c>
      <c r="K500" s="192"/>
      <c r="L500" s="453"/>
      <c r="M500" s="478" t="s">
        <v>2302</v>
      </c>
    </row>
    <row r="501" spans="1:13" s="16" customFormat="1" ht="69.75" customHeight="1">
      <c r="A501" s="151">
        <v>466</v>
      </c>
      <c r="B501" s="158" t="s">
        <v>1181</v>
      </c>
      <c r="C501" s="163" t="s">
        <v>2073</v>
      </c>
      <c r="D501" s="174"/>
      <c r="E501" s="179" t="s">
        <v>1258</v>
      </c>
      <c r="F501" s="191">
        <v>1</v>
      </c>
      <c r="G501" s="191">
        <v>1</v>
      </c>
      <c r="H501" s="162"/>
      <c r="I501" s="182"/>
      <c r="J501" s="182"/>
      <c r="K501" s="192"/>
      <c r="L501" s="453"/>
      <c r="M501" s="470" t="s">
        <v>2285</v>
      </c>
    </row>
    <row r="502" spans="1:13" s="16" customFormat="1" ht="69.75" customHeight="1">
      <c r="A502" s="151">
        <v>467</v>
      </c>
      <c r="B502" s="158" t="s">
        <v>1175</v>
      </c>
      <c r="C502" s="163" t="s">
        <v>2074</v>
      </c>
      <c r="D502" s="174"/>
      <c r="E502" s="179" t="s">
        <v>1183</v>
      </c>
      <c r="F502" s="191">
        <v>1</v>
      </c>
      <c r="G502" s="191">
        <v>1</v>
      </c>
      <c r="H502" s="162"/>
      <c r="I502" s="182"/>
      <c r="J502" s="182"/>
      <c r="K502" s="192"/>
      <c r="L502" s="453"/>
      <c r="M502" s="470" t="s">
        <v>2285</v>
      </c>
    </row>
    <row r="503" spans="1:13" s="16" customFormat="1" ht="69.75" customHeight="1">
      <c r="A503" s="151">
        <v>468</v>
      </c>
      <c r="B503" s="158" t="s">
        <v>1202</v>
      </c>
      <c r="C503" s="163" t="s">
        <v>2075</v>
      </c>
      <c r="D503" s="174"/>
      <c r="E503" s="179" t="s">
        <v>1248</v>
      </c>
      <c r="F503" s="191">
        <v>1</v>
      </c>
      <c r="G503" s="191">
        <v>1</v>
      </c>
      <c r="H503" s="162"/>
      <c r="I503" s="182"/>
      <c r="J503" s="182"/>
      <c r="K503" s="192"/>
      <c r="L503" s="453"/>
      <c r="M503" s="470" t="s">
        <v>2285</v>
      </c>
    </row>
    <row r="504" spans="1:13" s="16" customFormat="1" ht="69.75" customHeight="1">
      <c r="A504" s="151">
        <v>469</v>
      </c>
      <c r="B504" s="158" t="s">
        <v>1175</v>
      </c>
      <c r="C504" s="163" t="s">
        <v>2076</v>
      </c>
      <c r="D504" s="174"/>
      <c r="E504" s="179" t="s">
        <v>1149</v>
      </c>
      <c r="F504" s="191">
        <v>1411441</v>
      </c>
      <c r="G504" s="191" t="s">
        <v>2077</v>
      </c>
      <c r="H504" s="162"/>
      <c r="I504" s="182"/>
      <c r="J504" s="182"/>
      <c r="K504" s="192"/>
      <c r="L504" s="453"/>
      <c r="M504" s="470" t="s">
        <v>2285</v>
      </c>
    </row>
    <row r="505" spans="1:13" s="16" customFormat="1" ht="69.75" customHeight="1">
      <c r="A505" s="151">
        <v>470</v>
      </c>
      <c r="B505" s="158" t="s">
        <v>1202</v>
      </c>
      <c r="C505" s="163" t="s">
        <v>2078</v>
      </c>
      <c r="D505" s="174"/>
      <c r="E505" s="179" t="s">
        <v>1177</v>
      </c>
      <c r="F505" s="191">
        <v>1</v>
      </c>
      <c r="G505" s="191">
        <v>1</v>
      </c>
      <c r="H505" s="162"/>
      <c r="I505" s="182"/>
      <c r="J505" s="182"/>
      <c r="K505" s="192"/>
      <c r="L505" s="453"/>
      <c r="M505" s="470" t="s">
        <v>2285</v>
      </c>
    </row>
    <row r="506" spans="1:13" s="16" customFormat="1" ht="69.75" customHeight="1">
      <c r="A506" s="151">
        <v>471</v>
      </c>
      <c r="B506" s="158" t="s">
        <v>1181</v>
      </c>
      <c r="C506" s="163" t="s">
        <v>2079</v>
      </c>
      <c r="D506" s="174"/>
      <c r="E506" s="179" t="s">
        <v>1177</v>
      </c>
      <c r="F506" s="191">
        <v>1</v>
      </c>
      <c r="G506" s="191">
        <v>1</v>
      </c>
      <c r="H506" s="162"/>
      <c r="I506" s="182"/>
      <c r="J506" s="182"/>
      <c r="K506" s="192"/>
      <c r="L506" s="453"/>
      <c r="M506" s="470" t="s">
        <v>2285</v>
      </c>
    </row>
    <row r="507" spans="1:13" s="16" customFormat="1" ht="69.75" customHeight="1">
      <c r="A507" s="151">
        <v>472</v>
      </c>
      <c r="B507" s="158" t="s">
        <v>1175</v>
      </c>
      <c r="C507" s="163" t="s">
        <v>2080</v>
      </c>
      <c r="D507" s="174"/>
      <c r="E507" s="179" t="s">
        <v>2081</v>
      </c>
      <c r="F507" s="191">
        <v>1</v>
      </c>
      <c r="G507" s="191">
        <v>1</v>
      </c>
      <c r="H507" s="162"/>
      <c r="I507" s="182"/>
      <c r="J507" s="182"/>
      <c r="K507" s="192"/>
      <c r="L507" s="453"/>
      <c r="M507" s="470" t="s">
        <v>2285</v>
      </c>
    </row>
    <row r="508" spans="1:13" s="16" customFormat="1" ht="69.75" customHeight="1">
      <c r="A508" s="151">
        <v>473</v>
      </c>
      <c r="B508" s="158" t="s">
        <v>1175</v>
      </c>
      <c r="C508" s="163" t="s">
        <v>2082</v>
      </c>
      <c r="D508" s="174"/>
      <c r="E508" s="179" t="s">
        <v>2083</v>
      </c>
      <c r="F508" s="191">
        <v>1</v>
      </c>
      <c r="G508" s="191">
        <v>1</v>
      </c>
      <c r="H508" s="162"/>
      <c r="I508" s="182"/>
      <c r="J508" s="182"/>
      <c r="K508" s="192"/>
      <c r="L508" s="453"/>
      <c r="M508" s="470" t="s">
        <v>2285</v>
      </c>
    </row>
    <row r="509" spans="1:13" s="16" customFormat="1" ht="69.75" customHeight="1">
      <c r="A509" s="247">
        <v>475</v>
      </c>
      <c r="B509" s="230" t="s">
        <v>1911</v>
      </c>
      <c r="C509" s="224" t="s">
        <v>2084</v>
      </c>
      <c r="D509" s="225"/>
      <c r="E509" s="250" t="s">
        <v>2085</v>
      </c>
      <c r="F509" s="226">
        <v>1</v>
      </c>
      <c r="G509" s="226">
        <v>1</v>
      </c>
      <c r="H509" s="227"/>
      <c r="I509" s="228" t="s">
        <v>1980</v>
      </c>
      <c r="J509" s="228" t="s">
        <v>4</v>
      </c>
      <c r="K509" s="293"/>
      <c r="L509" s="452"/>
      <c r="M509" s="320" t="s">
        <v>2295</v>
      </c>
    </row>
    <row r="510" spans="1:13" s="16" customFormat="1" ht="69.75" customHeight="1">
      <c r="A510" s="247">
        <v>476</v>
      </c>
      <c r="B510" s="230" t="s">
        <v>1911</v>
      </c>
      <c r="C510" s="224" t="s">
        <v>2086</v>
      </c>
      <c r="D510" s="225"/>
      <c r="E510" s="250" t="s">
        <v>2087</v>
      </c>
      <c r="F510" s="226">
        <v>1</v>
      </c>
      <c r="G510" s="226">
        <v>1</v>
      </c>
      <c r="H510" s="227"/>
      <c r="I510" s="228" t="s">
        <v>1980</v>
      </c>
      <c r="J510" s="228" t="s">
        <v>4</v>
      </c>
      <c r="K510" s="293"/>
      <c r="L510" s="452"/>
      <c r="M510" s="320" t="s">
        <v>2295</v>
      </c>
    </row>
    <row r="511" spans="1:13" s="16" customFormat="1" ht="69.75" customHeight="1">
      <c r="A511" s="247">
        <v>477</v>
      </c>
      <c r="B511" s="230" t="s">
        <v>1911</v>
      </c>
      <c r="C511" s="224" t="s">
        <v>2088</v>
      </c>
      <c r="D511" s="225"/>
      <c r="E511" s="250" t="s">
        <v>2089</v>
      </c>
      <c r="F511" s="226">
        <v>1</v>
      </c>
      <c r="G511" s="226">
        <v>1</v>
      </c>
      <c r="H511" s="227"/>
      <c r="I511" s="228" t="s">
        <v>1980</v>
      </c>
      <c r="J511" s="228" t="s">
        <v>4</v>
      </c>
      <c r="K511" s="293"/>
      <c r="L511" s="452"/>
      <c r="M511" s="320" t="s">
        <v>2295</v>
      </c>
    </row>
    <row r="512" spans="1:13" s="16" customFormat="1" ht="69.75" customHeight="1">
      <c r="A512" s="247">
        <v>478</v>
      </c>
      <c r="B512" s="230" t="s">
        <v>1911</v>
      </c>
      <c r="C512" s="224" t="s">
        <v>2090</v>
      </c>
      <c r="D512" s="225"/>
      <c r="E512" s="250" t="s">
        <v>2091</v>
      </c>
      <c r="F512" s="226">
        <v>1</v>
      </c>
      <c r="G512" s="226">
        <v>1</v>
      </c>
      <c r="H512" s="227"/>
      <c r="I512" s="228" t="s">
        <v>1980</v>
      </c>
      <c r="J512" s="228" t="s">
        <v>4</v>
      </c>
      <c r="K512" s="293"/>
      <c r="L512" s="452"/>
      <c r="M512" s="320" t="s">
        <v>2295</v>
      </c>
    </row>
    <row r="513" spans="1:13" s="16" customFormat="1" ht="69.75" customHeight="1">
      <c r="A513" s="247">
        <v>479</v>
      </c>
      <c r="B513" s="230" t="s">
        <v>1911</v>
      </c>
      <c r="C513" s="224" t="s">
        <v>2092</v>
      </c>
      <c r="D513" s="225"/>
      <c r="E513" s="250" t="s">
        <v>2093</v>
      </c>
      <c r="F513" s="226">
        <v>1</v>
      </c>
      <c r="G513" s="226">
        <v>1</v>
      </c>
      <c r="H513" s="227"/>
      <c r="I513" s="228" t="s">
        <v>1980</v>
      </c>
      <c r="J513" s="228" t="s">
        <v>4</v>
      </c>
      <c r="K513" s="293"/>
      <c r="L513" s="452"/>
      <c r="M513" s="320" t="s">
        <v>2295</v>
      </c>
    </row>
    <row r="514" spans="1:13" s="16" customFormat="1" ht="69.75" customHeight="1">
      <c r="A514" s="247">
        <v>480</v>
      </c>
      <c r="B514" s="230" t="s">
        <v>1911</v>
      </c>
      <c r="C514" s="224" t="s">
        <v>2094</v>
      </c>
      <c r="D514" s="225"/>
      <c r="E514" s="250" t="s">
        <v>2095</v>
      </c>
      <c r="F514" s="226">
        <v>1</v>
      </c>
      <c r="G514" s="226">
        <v>1</v>
      </c>
      <c r="H514" s="227"/>
      <c r="I514" s="228" t="s">
        <v>1980</v>
      </c>
      <c r="J514" s="228" t="s">
        <v>4</v>
      </c>
      <c r="K514" s="293"/>
      <c r="L514" s="452"/>
      <c r="M514" s="320" t="s">
        <v>2295</v>
      </c>
    </row>
    <row r="515" spans="1:13" s="16" customFormat="1" ht="69.75" customHeight="1">
      <c r="A515" s="247">
        <v>481</v>
      </c>
      <c r="B515" s="230" t="s">
        <v>1911</v>
      </c>
      <c r="C515" s="224" t="s">
        <v>2096</v>
      </c>
      <c r="D515" s="225"/>
      <c r="E515" s="250" t="s">
        <v>2097</v>
      </c>
      <c r="F515" s="226">
        <v>1</v>
      </c>
      <c r="G515" s="226">
        <v>1</v>
      </c>
      <c r="H515" s="227"/>
      <c r="I515" s="228" t="s">
        <v>1980</v>
      </c>
      <c r="J515" s="228" t="s">
        <v>4</v>
      </c>
      <c r="K515" s="293"/>
      <c r="L515" s="452"/>
      <c r="M515" s="320" t="s">
        <v>2295</v>
      </c>
    </row>
    <row r="516" spans="1:13" s="16" customFormat="1" ht="69.75" customHeight="1">
      <c r="A516" s="247">
        <v>482</v>
      </c>
      <c r="B516" s="230" t="s">
        <v>1911</v>
      </c>
      <c r="C516" s="224" t="s">
        <v>2098</v>
      </c>
      <c r="D516" s="225"/>
      <c r="E516" s="250" t="s">
        <v>2099</v>
      </c>
      <c r="F516" s="226">
        <v>1</v>
      </c>
      <c r="G516" s="226">
        <v>1</v>
      </c>
      <c r="H516" s="227"/>
      <c r="I516" s="228" t="s">
        <v>1980</v>
      </c>
      <c r="J516" s="228" t="s">
        <v>4</v>
      </c>
      <c r="K516" s="293"/>
      <c r="L516" s="452"/>
      <c r="M516" s="320" t="s">
        <v>2295</v>
      </c>
    </row>
    <row r="517" spans="1:13" s="16" customFormat="1" ht="69.75" customHeight="1">
      <c r="A517" s="247">
        <v>483</v>
      </c>
      <c r="B517" s="230" t="s">
        <v>1911</v>
      </c>
      <c r="C517" s="224" t="s">
        <v>2100</v>
      </c>
      <c r="D517" s="225"/>
      <c r="E517" s="250" t="s">
        <v>2072</v>
      </c>
      <c r="F517" s="226">
        <v>1</v>
      </c>
      <c r="G517" s="226">
        <v>1</v>
      </c>
      <c r="H517" s="227"/>
      <c r="I517" s="228" t="s">
        <v>1980</v>
      </c>
      <c r="J517" s="228" t="s">
        <v>4</v>
      </c>
      <c r="K517" s="293"/>
      <c r="L517" s="452"/>
      <c r="M517" s="320" t="s">
        <v>2295</v>
      </c>
    </row>
    <row r="518" spans="1:13" s="16" customFormat="1" ht="69.75" customHeight="1">
      <c r="A518" s="247">
        <v>484</v>
      </c>
      <c r="B518" s="230" t="s">
        <v>1911</v>
      </c>
      <c r="C518" s="224" t="s">
        <v>2101</v>
      </c>
      <c r="D518" s="225"/>
      <c r="E518" s="250" t="s">
        <v>2102</v>
      </c>
      <c r="F518" s="226">
        <v>1</v>
      </c>
      <c r="G518" s="226">
        <v>1</v>
      </c>
      <c r="H518" s="227"/>
      <c r="I518" s="228" t="s">
        <v>1980</v>
      </c>
      <c r="J518" s="228" t="s">
        <v>4</v>
      </c>
      <c r="K518" s="293"/>
      <c r="L518" s="452"/>
      <c r="M518" s="320" t="s">
        <v>2295</v>
      </c>
    </row>
    <row r="519" spans="1:13" s="16" customFormat="1" ht="69.75" customHeight="1">
      <c r="A519" s="247">
        <v>485</v>
      </c>
      <c r="B519" s="230" t="s">
        <v>1911</v>
      </c>
      <c r="C519" s="224" t="s">
        <v>2103</v>
      </c>
      <c r="D519" s="225"/>
      <c r="E519" s="250" t="s">
        <v>2104</v>
      </c>
      <c r="F519" s="226">
        <v>1</v>
      </c>
      <c r="G519" s="226">
        <v>1</v>
      </c>
      <c r="H519" s="227"/>
      <c r="I519" s="228" t="s">
        <v>1980</v>
      </c>
      <c r="J519" s="228" t="s">
        <v>4</v>
      </c>
      <c r="K519" s="293"/>
      <c r="L519" s="452"/>
      <c r="M519" s="320" t="s">
        <v>2295</v>
      </c>
    </row>
    <row r="520" spans="1:13" s="16" customFormat="1" ht="69.75" customHeight="1">
      <c r="A520" s="247">
        <v>486</v>
      </c>
      <c r="B520" s="230" t="s">
        <v>1911</v>
      </c>
      <c r="C520" s="224" t="s">
        <v>2105</v>
      </c>
      <c r="D520" s="225"/>
      <c r="E520" s="250" t="s">
        <v>2106</v>
      </c>
      <c r="F520" s="226">
        <v>1</v>
      </c>
      <c r="G520" s="226">
        <v>1</v>
      </c>
      <c r="H520" s="227"/>
      <c r="I520" s="228" t="s">
        <v>1980</v>
      </c>
      <c r="J520" s="228" t="s">
        <v>4</v>
      </c>
      <c r="K520" s="293"/>
      <c r="L520" s="452"/>
      <c r="M520" s="320" t="s">
        <v>2295</v>
      </c>
    </row>
    <row r="521" spans="1:13" s="16" customFormat="1" ht="69.75" customHeight="1">
      <c r="A521" s="247">
        <v>487</v>
      </c>
      <c r="B521" s="230" t="s">
        <v>1911</v>
      </c>
      <c r="C521" s="224" t="s">
        <v>2159</v>
      </c>
      <c r="D521" s="225"/>
      <c r="E521" s="250" t="s">
        <v>2160</v>
      </c>
      <c r="F521" s="226">
        <v>1</v>
      </c>
      <c r="G521" s="226">
        <v>1</v>
      </c>
      <c r="H521" s="227"/>
      <c r="I521" s="228" t="s">
        <v>1980</v>
      </c>
      <c r="J521" s="228" t="s">
        <v>4</v>
      </c>
      <c r="K521" s="293"/>
      <c r="L521" s="452"/>
      <c r="M521" s="320" t="s">
        <v>2295</v>
      </c>
    </row>
    <row r="522" spans="1:13" s="16" customFormat="1" ht="69.75" customHeight="1">
      <c r="A522" s="247">
        <v>488</v>
      </c>
      <c r="B522" s="230" t="s">
        <v>1911</v>
      </c>
      <c r="C522" s="224" t="s">
        <v>2161</v>
      </c>
      <c r="D522" s="225"/>
      <c r="E522" s="250" t="s">
        <v>2162</v>
      </c>
      <c r="F522" s="226">
        <v>1</v>
      </c>
      <c r="G522" s="226">
        <v>1</v>
      </c>
      <c r="H522" s="227"/>
      <c r="I522" s="228" t="s">
        <v>1980</v>
      </c>
      <c r="J522" s="228" t="s">
        <v>4</v>
      </c>
      <c r="K522" s="293"/>
      <c r="L522" s="452"/>
      <c r="M522" s="320" t="s">
        <v>2295</v>
      </c>
    </row>
    <row r="523" spans="1:13" s="16" customFormat="1" ht="69.75" customHeight="1">
      <c r="A523" s="247">
        <v>489</v>
      </c>
      <c r="B523" s="230" t="s">
        <v>1911</v>
      </c>
      <c r="C523" s="224" t="s">
        <v>2163</v>
      </c>
      <c r="D523" s="225"/>
      <c r="E523" s="250" t="s">
        <v>2164</v>
      </c>
      <c r="F523" s="226">
        <v>1</v>
      </c>
      <c r="G523" s="226">
        <v>1</v>
      </c>
      <c r="H523" s="227"/>
      <c r="I523" s="228" t="s">
        <v>1980</v>
      </c>
      <c r="J523" s="228" t="s">
        <v>4</v>
      </c>
      <c r="K523" s="293"/>
      <c r="L523" s="452"/>
      <c r="M523" s="320" t="s">
        <v>2295</v>
      </c>
    </row>
    <row r="524" spans="1:13" s="16" customFormat="1" ht="69.75" customHeight="1">
      <c r="A524" s="247">
        <v>490</v>
      </c>
      <c r="B524" s="230" t="s">
        <v>1911</v>
      </c>
      <c r="C524" s="224" t="s">
        <v>2166</v>
      </c>
      <c r="D524" s="225"/>
      <c r="E524" s="250" t="s">
        <v>2165</v>
      </c>
      <c r="F524" s="226">
        <v>1</v>
      </c>
      <c r="G524" s="226">
        <v>1</v>
      </c>
      <c r="H524" s="227"/>
      <c r="I524" s="228" t="s">
        <v>1980</v>
      </c>
      <c r="J524" s="228" t="s">
        <v>4</v>
      </c>
      <c r="K524" s="293"/>
      <c r="L524" s="452"/>
      <c r="M524" s="320" t="s">
        <v>2295</v>
      </c>
    </row>
    <row r="525" spans="1:13" s="16" customFormat="1" ht="69.75" customHeight="1">
      <c r="A525" s="247">
        <v>491</v>
      </c>
      <c r="B525" s="230" t="s">
        <v>1911</v>
      </c>
      <c r="C525" s="224" t="s">
        <v>2167</v>
      </c>
      <c r="D525" s="225"/>
      <c r="E525" s="250" t="s">
        <v>2168</v>
      </c>
      <c r="F525" s="226">
        <v>1</v>
      </c>
      <c r="G525" s="226">
        <v>1</v>
      </c>
      <c r="H525" s="227"/>
      <c r="I525" s="228" t="s">
        <v>1980</v>
      </c>
      <c r="J525" s="228" t="s">
        <v>4</v>
      </c>
      <c r="K525" s="293"/>
      <c r="L525" s="452"/>
      <c r="M525" s="320" t="s">
        <v>2295</v>
      </c>
    </row>
    <row r="526" spans="1:13" s="16" customFormat="1" ht="69.75" customHeight="1">
      <c r="A526" s="247">
        <v>492</v>
      </c>
      <c r="B526" s="230" t="s">
        <v>1911</v>
      </c>
      <c r="C526" s="224" t="s">
        <v>2169</v>
      </c>
      <c r="D526" s="225"/>
      <c r="E526" s="250" t="s">
        <v>2106</v>
      </c>
      <c r="F526" s="226">
        <v>1</v>
      </c>
      <c r="G526" s="226">
        <v>1</v>
      </c>
      <c r="H526" s="227"/>
      <c r="I526" s="228" t="s">
        <v>1980</v>
      </c>
      <c r="J526" s="228" t="s">
        <v>4</v>
      </c>
      <c r="K526" s="293"/>
      <c r="L526" s="452"/>
      <c r="M526" s="320" t="s">
        <v>2295</v>
      </c>
    </row>
    <row r="527" spans="1:13" s="16" customFormat="1" ht="69.75" customHeight="1">
      <c r="A527" s="247">
        <v>493</v>
      </c>
      <c r="B527" s="230" t="s">
        <v>1911</v>
      </c>
      <c r="C527" s="224" t="s">
        <v>2170</v>
      </c>
      <c r="D527" s="225"/>
      <c r="E527" s="250" t="s">
        <v>2171</v>
      </c>
      <c r="F527" s="226">
        <v>1</v>
      </c>
      <c r="G527" s="226">
        <v>1</v>
      </c>
      <c r="H527" s="227"/>
      <c r="I527" s="228" t="s">
        <v>1980</v>
      </c>
      <c r="J527" s="228" t="s">
        <v>4</v>
      </c>
      <c r="K527" s="293"/>
      <c r="L527" s="452"/>
      <c r="M527" s="320" t="s">
        <v>2295</v>
      </c>
    </row>
    <row r="528" spans="1:13" s="16" customFormat="1" ht="69.75" customHeight="1">
      <c r="A528" s="247">
        <v>494</v>
      </c>
      <c r="B528" s="230" t="s">
        <v>1911</v>
      </c>
      <c r="C528" s="224" t="s">
        <v>2172</v>
      </c>
      <c r="D528" s="225"/>
      <c r="E528" s="250" t="s">
        <v>2173</v>
      </c>
      <c r="F528" s="226">
        <v>1</v>
      </c>
      <c r="G528" s="226">
        <v>1</v>
      </c>
      <c r="H528" s="227"/>
      <c r="I528" s="228" t="s">
        <v>1980</v>
      </c>
      <c r="J528" s="228" t="s">
        <v>4</v>
      </c>
      <c r="K528" s="293"/>
      <c r="L528" s="452"/>
      <c r="M528" s="320" t="s">
        <v>2295</v>
      </c>
    </row>
    <row r="529" spans="1:13" s="16" customFormat="1" ht="69.75" customHeight="1">
      <c r="A529" s="247">
        <v>495</v>
      </c>
      <c r="B529" s="230" t="s">
        <v>1911</v>
      </c>
      <c r="C529" s="224" t="s">
        <v>2174</v>
      </c>
      <c r="D529" s="225"/>
      <c r="E529" s="250" t="s">
        <v>2175</v>
      </c>
      <c r="F529" s="226">
        <v>1</v>
      </c>
      <c r="G529" s="226">
        <v>1</v>
      </c>
      <c r="H529" s="227"/>
      <c r="I529" s="228" t="s">
        <v>1980</v>
      </c>
      <c r="J529" s="228" t="s">
        <v>4</v>
      </c>
      <c r="K529" s="293"/>
      <c r="L529" s="452"/>
      <c r="M529" s="320" t="s">
        <v>2295</v>
      </c>
    </row>
    <row r="530" spans="1:13" s="16" customFormat="1" ht="69.75" customHeight="1">
      <c r="A530" s="247">
        <v>496</v>
      </c>
      <c r="B530" s="230" t="s">
        <v>1911</v>
      </c>
      <c r="C530" s="224" t="s">
        <v>2176</v>
      </c>
      <c r="D530" s="225"/>
      <c r="E530" s="250" t="s">
        <v>2177</v>
      </c>
      <c r="F530" s="226">
        <v>1</v>
      </c>
      <c r="G530" s="226">
        <v>1</v>
      </c>
      <c r="H530" s="227"/>
      <c r="I530" s="228" t="s">
        <v>1980</v>
      </c>
      <c r="J530" s="228" t="s">
        <v>4</v>
      </c>
      <c r="K530" s="293"/>
      <c r="L530" s="452"/>
      <c r="M530" s="320" t="s">
        <v>2295</v>
      </c>
    </row>
    <row r="531" spans="1:13" s="16" customFormat="1" ht="69.75" customHeight="1">
      <c r="A531" s="247">
        <v>497</v>
      </c>
      <c r="B531" s="230" t="s">
        <v>1911</v>
      </c>
      <c r="C531" s="224" t="s">
        <v>2178</v>
      </c>
      <c r="D531" s="225"/>
      <c r="E531" s="250" t="s">
        <v>2179</v>
      </c>
      <c r="F531" s="226">
        <v>1</v>
      </c>
      <c r="G531" s="226">
        <v>1</v>
      </c>
      <c r="H531" s="227"/>
      <c r="I531" s="228" t="s">
        <v>1980</v>
      </c>
      <c r="J531" s="228" t="s">
        <v>4</v>
      </c>
      <c r="K531" s="293"/>
      <c r="L531" s="452"/>
      <c r="M531" s="320" t="s">
        <v>2295</v>
      </c>
    </row>
    <row r="532" spans="1:13" s="16" customFormat="1" ht="69.75" customHeight="1">
      <c r="A532" s="247">
        <v>498</v>
      </c>
      <c r="B532" s="230" t="s">
        <v>1911</v>
      </c>
      <c r="C532" s="224" t="s">
        <v>2180</v>
      </c>
      <c r="D532" s="225"/>
      <c r="E532" s="250" t="s">
        <v>2181</v>
      </c>
      <c r="F532" s="226">
        <v>1</v>
      </c>
      <c r="G532" s="226">
        <v>1</v>
      </c>
      <c r="H532" s="227"/>
      <c r="I532" s="228" t="s">
        <v>1980</v>
      </c>
      <c r="J532" s="228" t="s">
        <v>4</v>
      </c>
      <c r="K532" s="293"/>
      <c r="L532" s="452"/>
      <c r="M532" s="320" t="s">
        <v>2295</v>
      </c>
    </row>
    <row r="533" spans="1:13" s="16" customFormat="1" ht="69.75" customHeight="1">
      <c r="A533" s="247">
        <v>499</v>
      </c>
      <c r="B533" s="230" t="s">
        <v>1911</v>
      </c>
      <c r="C533" s="224" t="s">
        <v>2182</v>
      </c>
      <c r="D533" s="225"/>
      <c r="E533" s="250" t="s">
        <v>2095</v>
      </c>
      <c r="F533" s="226">
        <v>1</v>
      </c>
      <c r="G533" s="226">
        <v>1</v>
      </c>
      <c r="H533" s="227"/>
      <c r="I533" s="228" t="s">
        <v>1980</v>
      </c>
      <c r="J533" s="228" t="s">
        <v>4</v>
      </c>
      <c r="K533" s="293"/>
      <c r="L533" s="452"/>
      <c r="M533" s="320" t="s">
        <v>2295</v>
      </c>
    </row>
    <row r="534" spans="1:13" s="16" customFormat="1" ht="69.75" customHeight="1">
      <c r="A534" s="247">
        <v>500</v>
      </c>
      <c r="B534" s="230" t="s">
        <v>1911</v>
      </c>
      <c r="C534" s="224" t="s">
        <v>2094</v>
      </c>
      <c r="D534" s="225"/>
      <c r="E534" s="250" t="s">
        <v>2095</v>
      </c>
      <c r="F534" s="226">
        <v>1</v>
      </c>
      <c r="G534" s="226">
        <v>1</v>
      </c>
      <c r="H534" s="227"/>
      <c r="I534" s="228" t="s">
        <v>1980</v>
      </c>
      <c r="J534" s="228" t="s">
        <v>4</v>
      </c>
      <c r="K534" s="293"/>
      <c r="L534" s="452"/>
      <c r="M534" s="320" t="s">
        <v>2295</v>
      </c>
    </row>
    <row r="535" spans="1:13" s="16" customFormat="1" ht="69.75" customHeight="1">
      <c r="A535" s="247">
        <v>501</v>
      </c>
      <c r="B535" s="230" t="s">
        <v>1911</v>
      </c>
      <c r="C535" s="224" t="s">
        <v>2183</v>
      </c>
      <c r="D535" s="225"/>
      <c r="E535" s="250" t="s">
        <v>2184</v>
      </c>
      <c r="F535" s="226">
        <v>1</v>
      </c>
      <c r="G535" s="226">
        <v>1</v>
      </c>
      <c r="H535" s="227"/>
      <c r="I535" s="228" t="s">
        <v>1980</v>
      </c>
      <c r="J535" s="228" t="s">
        <v>4</v>
      </c>
      <c r="K535" s="293"/>
      <c r="L535" s="452"/>
      <c r="M535" s="320" t="s">
        <v>2295</v>
      </c>
    </row>
    <row r="536" spans="1:13" s="16" customFormat="1" ht="69.75" customHeight="1">
      <c r="A536" s="247">
        <v>502</v>
      </c>
      <c r="B536" s="230" t="s">
        <v>1911</v>
      </c>
      <c r="C536" s="224" t="s">
        <v>2185</v>
      </c>
      <c r="D536" s="225"/>
      <c r="E536" s="250" t="s">
        <v>2186</v>
      </c>
      <c r="F536" s="226">
        <v>1</v>
      </c>
      <c r="G536" s="226">
        <v>1</v>
      </c>
      <c r="H536" s="227"/>
      <c r="I536" s="228" t="s">
        <v>1980</v>
      </c>
      <c r="J536" s="228" t="s">
        <v>4</v>
      </c>
      <c r="K536" s="293"/>
      <c r="L536" s="452"/>
      <c r="M536" s="320" t="s">
        <v>2295</v>
      </c>
    </row>
    <row r="537" spans="1:13" s="16" customFormat="1" ht="69.75" customHeight="1">
      <c r="A537" s="247">
        <v>503</v>
      </c>
      <c r="B537" s="230" t="s">
        <v>1911</v>
      </c>
      <c r="C537" s="224" t="s">
        <v>2187</v>
      </c>
      <c r="D537" s="225"/>
      <c r="E537" s="250" t="s">
        <v>2188</v>
      </c>
      <c r="F537" s="226">
        <v>1</v>
      </c>
      <c r="G537" s="226">
        <v>1</v>
      </c>
      <c r="H537" s="227"/>
      <c r="I537" s="228" t="s">
        <v>1980</v>
      </c>
      <c r="J537" s="228" t="s">
        <v>4</v>
      </c>
      <c r="K537" s="293"/>
      <c r="L537" s="452"/>
      <c r="M537" s="320" t="s">
        <v>2295</v>
      </c>
    </row>
    <row r="538" spans="1:13" s="16" customFormat="1" ht="69.75" customHeight="1">
      <c r="A538" s="247">
        <v>504</v>
      </c>
      <c r="B538" s="230" t="s">
        <v>1911</v>
      </c>
      <c r="C538" s="224" t="s">
        <v>2189</v>
      </c>
      <c r="D538" s="225"/>
      <c r="E538" s="250" t="s">
        <v>2190</v>
      </c>
      <c r="F538" s="226">
        <v>1</v>
      </c>
      <c r="G538" s="226">
        <v>1</v>
      </c>
      <c r="H538" s="227"/>
      <c r="I538" s="228" t="s">
        <v>1980</v>
      </c>
      <c r="J538" s="228" t="s">
        <v>4</v>
      </c>
      <c r="K538" s="293"/>
      <c r="L538" s="452"/>
      <c r="M538" s="320" t="s">
        <v>2295</v>
      </c>
    </row>
    <row r="539" spans="1:13" s="16" customFormat="1" ht="69.75" customHeight="1">
      <c r="A539" s="247">
        <v>505</v>
      </c>
      <c r="B539" s="230" t="s">
        <v>1911</v>
      </c>
      <c r="C539" s="224" t="s">
        <v>2191</v>
      </c>
      <c r="D539" s="225"/>
      <c r="E539" s="250" t="s">
        <v>2192</v>
      </c>
      <c r="F539" s="226">
        <v>1</v>
      </c>
      <c r="G539" s="226">
        <v>1</v>
      </c>
      <c r="H539" s="227"/>
      <c r="I539" s="228" t="s">
        <v>1980</v>
      </c>
      <c r="J539" s="228" t="s">
        <v>4</v>
      </c>
      <c r="K539" s="293"/>
      <c r="L539" s="452"/>
      <c r="M539" s="320" t="s">
        <v>2295</v>
      </c>
    </row>
    <row r="540" spans="1:13" s="16" customFormat="1" ht="69.75" customHeight="1">
      <c r="A540" s="247">
        <v>506</v>
      </c>
      <c r="B540" s="230" t="s">
        <v>1911</v>
      </c>
      <c r="C540" s="224" t="s">
        <v>2193</v>
      </c>
      <c r="D540" s="225"/>
      <c r="E540" s="250" t="s">
        <v>2194</v>
      </c>
      <c r="F540" s="226">
        <v>1</v>
      </c>
      <c r="G540" s="226">
        <v>1</v>
      </c>
      <c r="H540" s="227"/>
      <c r="I540" s="228" t="s">
        <v>1980</v>
      </c>
      <c r="J540" s="228" t="s">
        <v>4</v>
      </c>
      <c r="K540" s="293"/>
      <c r="L540" s="452"/>
      <c r="M540" s="320" t="s">
        <v>2295</v>
      </c>
    </row>
    <row r="541" spans="1:13" s="16" customFormat="1" ht="69.75" customHeight="1">
      <c r="A541" s="247">
        <v>507</v>
      </c>
      <c r="B541" s="230" t="s">
        <v>1911</v>
      </c>
      <c r="C541" s="224" t="s">
        <v>2195</v>
      </c>
      <c r="D541" s="225"/>
      <c r="E541" s="250" t="s">
        <v>2106</v>
      </c>
      <c r="F541" s="226">
        <v>1</v>
      </c>
      <c r="G541" s="226">
        <v>1</v>
      </c>
      <c r="H541" s="227"/>
      <c r="I541" s="228" t="s">
        <v>1980</v>
      </c>
      <c r="J541" s="228" t="s">
        <v>4</v>
      </c>
      <c r="K541" s="293"/>
      <c r="L541" s="452"/>
      <c r="M541" s="320" t="s">
        <v>2295</v>
      </c>
    </row>
    <row r="542" spans="1:13" s="16" customFormat="1" ht="69.75" customHeight="1">
      <c r="A542" s="247">
        <v>508</v>
      </c>
      <c r="B542" s="230" t="s">
        <v>1911</v>
      </c>
      <c r="C542" s="224" t="s">
        <v>2196</v>
      </c>
      <c r="D542" s="225"/>
      <c r="E542" s="250" t="s">
        <v>2197</v>
      </c>
      <c r="F542" s="226">
        <v>1</v>
      </c>
      <c r="G542" s="226">
        <v>1</v>
      </c>
      <c r="H542" s="227"/>
      <c r="I542" s="228" t="s">
        <v>1980</v>
      </c>
      <c r="J542" s="228" t="s">
        <v>4</v>
      </c>
      <c r="K542" s="293"/>
      <c r="L542" s="452"/>
      <c r="M542" s="320" t="s">
        <v>2295</v>
      </c>
    </row>
    <row r="543" spans="1:13" s="16" customFormat="1" ht="69.75" customHeight="1">
      <c r="A543" s="247">
        <v>509</v>
      </c>
      <c r="B543" s="230" t="s">
        <v>1911</v>
      </c>
      <c r="C543" s="224" t="s">
        <v>2198</v>
      </c>
      <c r="D543" s="225"/>
      <c r="E543" s="250" t="s">
        <v>2199</v>
      </c>
      <c r="F543" s="226">
        <v>1</v>
      </c>
      <c r="G543" s="226">
        <v>1</v>
      </c>
      <c r="H543" s="227"/>
      <c r="I543" s="228" t="s">
        <v>1980</v>
      </c>
      <c r="J543" s="228" t="s">
        <v>4</v>
      </c>
      <c r="K543" s="293"/>
      <c r="L543" s="452"/>
      <c r="M543" s="320" t="s">
        <v>2295</v>
      </c>
    </row>
    <row r="544" spans="1:13" s="16" customFormat="1" ht="69.75" customHeight="1">
      <c r="A544" s="247">
        <v>510</v>
      </c>
      <c r="B544" s="230" t="s">
        <v>1911</v>
      </c>
      <c r="C544" s="224" t="s">
        <v>2200</v>
      </c>
      <c r="D544" s="225"/>
      <c r="E544" s="250" t="s">
        <v>2201</v>
      </c>
      <c r="F544" s="226">
        <v>1</v>
      </c>
      <c r="G544" s="226">
        <v>1</v>
      </c>
      <c r="H544" s="227"/>
      <c r="I544" s="228" t="s">
        <v>1980</v>
      </c>
      <c r="J544" s="228" t="s">
        <v>4</v>
      </c>
      <c r="K544" s="293"/>
      <c r="L544" s="452"/>
      <c r="M544" s="320" t="s">
        <v>2295</v>
      </c>
    </row>
    <row r="545" spans="1:13" s="16" customFormat="1" ht="69.75" customHeight="1">
      <c r="A545" s="247">
        <v>511</v>
      </c>
      <c r="B545" s="230" t="s">
        <v>1911</v>
      </c>
      <c r="C545" s="224" t="s">
        <v>2202</v>
      </c>
      <c r="D545" s="225"/>
      <c r="E545" s="250" t="s">
        <v>2203</v>
      </c>
      <c r="F545" s="226">
        <v>1</v>
      </c>
      <c r="G545" s="226">
        <v>1</v>
      </c>
      <c r="H545" s="227"/>
      <c r="I545" s="228" t="s">
        <v>1980</v>
      </c>
      <c r="J545" s="228" t="s">
        <v>4</v>
      </c>
      <c r="K545" s="293"/>
      <c r="L545" s="452"/>
      <c r="M545" s="320" t="s">
        <v>2295</v>
      </c>
    </row>
    <row r="546" spans="1:13" s="16" customFormat="1" ht="69.75" customHeight="1">
      <c r="A546" s="247">
        <v>512</v>
      </c>
      <c r="B546" s="230" t="s">
        <v>1911</v>
      </c>
      <c r="C546" s="224" t="s">
        <v>2202</v>
      </c>
      <c r="D546" s="225"/>
      <c r="E546" s="250" t="s">
        <v>2204</v>
      </c>
      <c r="F546" s="226">
        <v>1</v>
      </c>
      <c r="G546" s="226">
        <v>1</v>
      </c>
      <c r="H546" s="227"/>
      <c r="I546" s="228" t="s">
        <v>1980</v>
      </c>
      <c r="J546" s="228" t="s">
        <v>4</v>
      </c>
      <c r="K546" s="293"/>
      <c r="L546" s="452"/>
      <c r="M546" s="320" t="s">
        <v>2295</v>
      </c>
    </row>
    <row r="547" spans="1:13" s="16" customFormat="1" ht="69.75" customHeight="1">
      <c r="A547" s="247">
        <v>513</v>
      </c>
      <c r="B547" s="230" t="s">
        <v>1911</v>
      </c>
      <c r="C547" s="224" t="s">
        <v>2205</v>
      </c>
      <c r="D547" s="225"/>
      <c r="E547" s="250" t="s">
        <v>2072</v>
      </c>
      <c r="F547" s="226">
        <v>1</v>
      </c>
      <c r="G547" s="226">
        <v>1</v>
      </c>
      <c r="H547" s="227"/>
      <c r="I547" s="228" t="s">
        <v>1980</v>
      </c>
      <c r="J547" s="228" t="s">
        <v>4</v>
      </c>
      <c r="K547" s="293"/>
      <c r="L547" s="452"/>
      <c r="M547" s="320" t="s">
        <v>2295</v>
      </c>
    </row>
    <row r="548" spans="1:13" s="16" customFormat="1" ht="69.75" customHeight="1">
      <c r="A548" s="247">
        <v>514</v>
      </c>
      <c r="B548" s="230" t="s">
        <v>1911</v>
      </c>
      <c r="C548" s="224" t="s">
        <v>2206</v>
      </c>
      <c r="D548" s="225"/>
      <c r="E548" s="250" t="s">
        <v>2207</v>
      </c>
      <c r="F548" s="226">
        <v>1</v>
      </c>
      <c r="G548" s="226">
        <v>1</v>
      </c>
      <c r="H548" s="227"/>
      <c r="I548" s="228" t="s">
        <v>1980</v>
      </c>
      <c r="J548" s="228" t="s">
        <v>4</v>
      </c>
      <c r="K548" s="293"/>
      <c r="L548" s="452"/>
      <c r="M548" s="320" t="s">
        <v>2295</v>
      </c>
    </row>
    <row r="549" spans="1:13" s="16" customFormat="1" ht="69.75" customHeight="1">
      <c r="A549" s="247">
        <v>515</v>
      </c>
      <c r="B549" s="230" t="s">
        <v>1911</v>
      </c>
      <c r="C549" s="224" t="s">
        <v>2208</v>
      </c>
      <c r="D549" s="225"/>
      <c r="E549" s="250" t="s">
        <v>2209</v>
      </c>
      <c r="F549" s="226">
        <v>1</v>
      </c>
      <c r="G549" s="226">
        <v>1</v>
      </c>
      <c r="H549" s="227"/>
      <c r="I549" s="228" t="s">
        <v>1980</v>
      </c>
      <c r="J549" s="228" t="s">
        <v>4</v>
      </c>
      <c r="K549" s="293"/>
      <c r="L549" s="452"/>
      <c r="M549" s="320" t="s">
        <v>2295</v>
      </c>
    </row>
    <row r="550" spans="1:13" s="16" customFormat="1" ht="69.75" customHeight="1">
      <c r="A550" s="247">
        <v>516</v>
      </c>
      <c r="B550" s="230" t="s">
        <v>1911</v>
      </c>
      <c r="C550" s="224" t="s">
        <v>2210</v>
      </c>
      <c r="D550" s="225" t="s">
        <v>693</v>
      </c>
      <c r="E550" s="250" t="s">
        <v>2211</v>
      </c>
      <c r="F550" s="226">
        <v>1</v>
      </c>
      <c r="G550" s="226">
        <v>1</v>
      </c>
      <c r="H550" s="227"/>
      <c r="I550" s="228" t="s">
        <v>1980</v>
      </c>
      <c r="J550" s="228" t="s">
        <v>4</v>
      </c>
      <c r="K550" s="293"/>
      <c r="L550" s="452"/>
      <c r="M550" s="320" t="s">
        <v>2295</v>
      </c>
    </row>
    <row r="551" spans="1:13" s="16" customFormat="1" ht="69.75" customHeight="1">
      <c r="A551" s="247">
        <v>517</v>
      </c>
      <c r="B551" s="230" t="s">
        <v>1911</v>
      </c>
      <c r="C551" s="224" t="s">
        <v>2212</v>
      </c>
      <c r="D551" s="225"/>
      <c r="E551" s="250" t="s">
        <v>2213</v>
      </c>
      <c r="F551" s="226">
        <v>1</v>
      </c>
      <c r="G551" s="226">
        <v>1</v>
      </c>
      <c r="H551" s="227"/>
      <c r="I551" s="228" t="s">
        <v>1980</v>
      </c>
      <c r="J551" s="228" t="s">
        <v>4</v>
      </c>
      <c r="K551" s="293"/>
      <c r="L551" s="452"/>
      <c r="M551" s="320" t="s">
        <v>2295</v>
      </c>
    </row>
    <row r="552" spans="1:13" s="16" customFormat="1" ht="69.75" customHeight="1">
      <c r="A552" s="247">
        <v>518</v>
      </c>
      <c r="B552" s="230" t="s">
        <v>1911</v>
      </c>
      <c r="C552" s="224" t="s">
        <v>2214</v>
      </c>
      <c r="D552" s="225"/>
      <c r="E552" s="250" t="s">
        <v>2201</v>
      </c>
      <c r="F552" s="226">
        <v>1</v>
      </c>
      <c r="G552" s="226">
        <v>1</v>
      </c>
      <c r="H552" s="227"/>
      <c r="I552" s="228" t="s">
        <v>1980</v>
      </c>
      <c r="J552" s="228" t="s">
        <v>4</v>
      </c>
      <c r="K552" s="293"/>
      <c r="L552" s="452"/>
      <c r="M552" s="320" t="s">
        <v>2295</v>
      </c>
    </row>
    <row r="553" spans="1:13" s="16" customFormat="1" ht="69.75" customHeight="1">
      <c r="A553" s="247">
        <v>519</v>
      </c>
      <c r="B553" s="230" t="s">
        <v>1911</v>
      </c>
      <c r="C553" s="224" t="s">
        <v>2215</v>
      </c>
      <c r="D553" s="225"/>
      <c r="E553" s="250" t="s">
        <v>2216</v>
      </c>
      <c r="F553" s="226">
        <v>1</v>
      </c>
      <c r="G553" s="226">
        <v>1</v>
      </c>
      <c r="H553" s="227"/>
      <c r="I553" s="228" t="s">
        <v>1980</v>
      </c>
      <c r="J553" s="228" t="s">
        <v>4</v>
      </c>
      <c r="K553" s="293"/>
      <c r="L553" s="452"/>
      <c r="M553" s="320" t="s">
        <v>2295</v>
      </c>
    </row>
    <row r="554" spans="1:13" s="16" customFormat="1" ht="69.75" customHeight="1">
      <c r="A554" s="247">
        <v>520</v>
      </c>
      <c r="B554" s="230" t="s">
        <v>1911</v>
      </c>
      <c r="C554" s="224" t="s">
        <v>2217</v>
      </c>
      <c r="D554" s="225"/>
      <c r="E554" s="250" t="s">
        <v>2218</v>
      </c>
      <c r="F554" s="226">
        <v>1</v>
      </c>
      <c r="G554" s="226">
        <v>1</v>
      </c>
      <c r="H554" s="227"/>
      <c r="I554" s="228" t="s">
        <v>1980</v>
      </c>
      <c r="J554" s="228" t="s">
        <v>4</v>
      </c>
      <c r="K554" s="293"/>
      <c r="L554" s="452"/>
      <c r="M554" s="320" t="s">
        <v>2295</v>
      </c>
    </row>
    <row r="555" spans="1:13" s="16" customFormat="1" ht="69.75" customHeight="1">
      <c r="A555" s="247">
        <v>521</v>
      </c>
      <c r="B555" s="230" t="s">
        <v>1911</v>
      </c>
      <c r="C555" s="224" t="s">
        <v>2221</v>
      </c>
      <c r="D555" s="225"/>
      <c r="E555" s="250" t="s">
        <v>2222</v>
      </c>
      <c r="F555" s="226">
        <v>1</v>
      </c>
      <c r="G555" s="226">
        <v>1</v>
      </c>
      <c r="H555" s="227"/>
      <c r="I555" s="228" t="s">
        <v>1980</v>
      </c>
      <c r="J555" s="228" t="s">
        <v>4</v>
      </c>
      <c r="K555" s="293"/>
      <c r="L555" s="452"/>
      <c r="M555" s="320" t="s">
        <v>2295</v>
      </c>
    </row>
    <row r="556" spans="1:13" s="16" customFormat="1" ht="69.75" customHeight="1">
      <c r="A556" s="247">
        <v>522</v>
      </c>
      <c r="B556" s="230" t="s">
        <v>1911</v>
      </c>
      <c r="C556" s="224" t="s">
        <v>2223</v>
      </c>
      <c r="D556" s="225"/>
      <c r="E556" s="250" t="s">
        <v>2224</v>
      </c>
      <c r="F556" s="226">
        <v>1</v>
      </c>
      <c r="G556" s="226">
        <v>1</v>
      </c>
      <c r="H556" s="227"/>
      <c r="I556" s="228" t="s">
        <v>1980</v>
      </c>
      <c r="J556" s="228" t="s">
        <v>4</v>
      </c>
      <c r="K556" s="293"/>
      <c r="L556" s="452"/>
      <c r="M556" s="320" t="s">
        <v>2295</v>
      </c>
    </row>
    <row r="557" spans="1:13" s="16" customFormat="1" ht="69.75" customHeight="1">
      <c r="A557" s="247">
        <v>533</v>
      </c>
      <c r="B557" s="230" t="s">
        <v>1911</v>
      </c>
      <c r="C557" s="224" t="s">
        <v>2225</v>
      </c>
      <c r="D557" s="225"/>
      <c r="E557" s="250" t="s">
        <v>2224</v>
      </c>
      <c r="F557" s="226">
        <v>1</v>
      </c>
      <c r="G557" s="226">
        <v>1</v>
      </c>
      <c r="H557" s="227"/>
      <c r="I557" s="228" t="s">
        <v>1980</v>
      </c>
      <c r="J557" s="228" t="s">
        <v>4</v>
      </c>
      <c r="K557" s="293"/>
      <c r="L557" s="452"/>
      <c r="M557" s="320" t="s">
        <v>2295</v>
      </c>
    </row>
    <row r="558" spans="1:13" s="16" customFormat="1" ht="69.75" customHeight="1">
      <c r="A558" s="247">
        <v>534</v>
      </c>
      <c r="B558" s="230" t="s">
        <v>1911</v>
      </c>
      <c r="C558" s="224" t="s">
        <v>2226</v>
      </c>
      <c r="D558" s="225"/>
      <c r="E558" s="250" t="s">
        <v>2227</v>
      </c>
      <c r="F558" s="226">
        <v>1</v>
      </c>
      <c r="G558" s="226">
        <v>1</v>
      </c>
      <c r="H558" s="227"/>
      <c r="I558" s="228" t="s">
        <v>1980</v>
      </c>
      <c r="J558" s="228" t="s">
        <v>4</v>
      </c>
      <c r="K558" s="293"/>
      <c r="L558" s="452"/>
      <c r="M558" s="320" t="s">
        <v>2295</v>
      </c>
    </row>
    <row r="559" spans="1:13" s="16" customFormat="1" ht="69.75" customHeight="1">
      <c r="A559" s="247">
        <v>535</v>
      </c>
      <c r="B559" s="230" t="s">
        <v>1911</v>
      </c>
      <c r="C559" s="224" t="s">
        <v>2219</v>
      </c>
      <c r="D559" s="225"/>
      <c r="E559" s="250" t="s">
        <v>2220</v>
      </c>
      <c r="F559" s="226">
        <v>1</v>
      </c>
      <c r="G559" s="226">
        <v>1</v>
      </c>
      <c r="H559" s="227"/>
      <c r="I559" s="228" t="s">
        <v>1980</v>
      </c>
      <c r="J559" s="228" t="s">
        <v>4</v>
      </c>
      <c r="K559" s="293"/>
      <c r="L559" s="452"/>
      <c r="M559" s="320" t="s">
        <v>2295</v>
      </c>
    </row>
    <row r="560" spans="1:13" s="16" customFormat="1" ht="69.75" customHeight="1">
      <c r="A560" s="247">
        <v>536</v>
      </c>
      <c r="B560" s="230" t="s">
        <v>1911</v>
      </c>
      <c r="C560" s="224" t="s">
        <v>2228</v>
      </c>
      <c r="D560" s="225"/>
      <c r="E560" s="250" t="s">
        <v>2229</v>
      </c>
      <c r="F560" s="226"/>
      <c r="G560" s="226">
        <v>1</v>
      </c>
      <c r="H560" s="227"/>
      <c r="I560" s="228" t="s">
        <v>1980</v>
      </c>
      <c r="J560" s="228" t="s">
        <v>4</v>
      </c>
      <c r="K560" s="293"/>
      <c r="L560" s="452"/>
      <c r="M560" s="320" t="s">
        <v>2295</v>
      </c>
    </row>
    <row r="561" spans="1:13" s="16" customFormat="1" ht="69.75" customHeight="1">
      <c r="A561" s="247">
        <v>537</v>
      </c>
      <c r="B561" s="230" t="s">
        <v>1911</v>
      </c>
      <c r="C561" s="224" t="s">
        <v>2230</v>
      </c>
      <c r="D561" s="225"/>
      <c r="E561" s="250" t="s">
        <v>2231</v>
      </c>
      <c r="F561" s="226">
        <v>1</v>
      </c>
      <c r="G561" s="226">
        <v>1</v>
      </c>
      <c r="H561" s="227"/>
      <c r="I561" s="228" t="s">
        <v>1980</v>
      </c>
      <c r="J561" s="228" t="s">
        <v>4</v>
      </c>
      <c r="K561" s="293"/>
      <c r="L561" s="452"/>
      <c r="M561" s="320" t="s">
        <v>2295</v>
      </c>
    </row>
    <row r="562" spans="1:13" s="16" customFormat="1" ht="69.75" customHeight="1">
      <c r="A562" s="247">
        <v>538</v>
      </c>
      <c r="B562" s="230" t="s">
        <v>1911</v>
      </c>
      <c r="C562" s="224" t="s">
        <v>2232</v>
      </c>
      <c r="D562" s="225"/>
      <c r="E562" s="250" t="s">
        <v>2233</v>
      </c>
      <c r="F562" s="226">
        <v>1</v>
      </c>
      <c r="G562" s="226">
        <v>1</v>
      </c>
      <c r="H562" s="227"/>
      <c r="I562" s="228" t="s">
        <v>1980</v>
      </c>
      <c r="J562" s="228" t="s">
        <v>4</v>
      </c>
      <c r="K562" s="293"/>
      <c r="L562" s="452"/>
      <c r="M562" s="320" t="s">
        <v>2295</v>
      </c>
    </row>
    <row r="563" spans="1:13" s="16" customFormat="1" ht="69.75" customHeight="1">
      <c r="A563" s="247">
        <v>539</v>
      </c>
      <c r="B563" s="230" t="s">
        <v>1911</v>
      </c>
      <c r="C563" s="224" t="s">
        <v>2234</v>
      </c>
      <c r="D563" s="225"/>
      <c r="E563" s="250" t="s">
        <v>2235</v>
      </c>
      <c r="F563" s="226">
        <v>1</v>
      </c>
      <c r="G563" s="226">
        <v>1</v>
      </c>
      <c r="H563" s="227"/>
      <c r="I563" s="228" t="s">
        <v>1980</v>
      </c>
      <c r="J563" s="228" t="s">
        <v>4</v>
      </c>
      <c r="K563" s="293"/>
      <c r="L563" s="452"/>
      <c r="M563" s="320" t="s">
        <v>2295</v>
      </c>
    </row>
    <row r="564" spans="1:13" s="16" customFormat="1" ht="69.75" customHeight="1">
      <c r="A564" s="247">
        <v>540</v>
      </c>
      <c r="B564" s="230" t="s">
        <v>1911</v>
      </c>
      <c r="C564" s="224" t="s">
        <v>2236</v>
      </c>
      <c r="D564" s="225"/>
      <c r="E564" s="250" t="s">
        <v>2237</v>
      </c>
      <c r="F564" s="226">
        <v>1</v>
      </c>
      <c r="G564" s="226">
        <v>1</v>
      </c>
      <c r="H564" s="227"/>
      <c r="I564" s="228" t="s">
        <v>1980</v>
      </c>
      <c r="J564" s="228" t="s">
        <v>4</v>
      </c>
      <c r="K564" s="293"/>
      <c r="L564" s="452"/>
      <c r="M564" s="320" t="s">
        <v>2295</v>
      </c>
    </row>
    <row r="565" spans="1:13" s="16" customFormat="1" ht="69.75" customHeight="1">
      <c r="A565" s="247">
        <v>541</v>
      </c>
      <c r="B565" s="230" t="s">
        <v>1911</v>
      </c>
      <c r="C565" s="224" t="s">
        <v>2238</v>
      </c>
      <c r="D565" s="225"/>
      <c r="E565" s="250" t="s">
        <v>2239</v>
      </c>
      <c r="F565" s="226">
        <v>1</v>
      </c>
      <c r="G565" s="226">
        <v>1</v>
      </c>
      <c r="H565" s="227"/>
      <c r="I565" s="228" t="s">
        <v>1980</v>
      </c>
      <c r="J565" s="228" t="s">
        <v>4</v>
      </c>
      <c r="K565" s="293"/>
      <c r="L565" s="452"/>
      <c r="M565" s="320" t="s">
        <v>2295</v>
      </c>
    </row>
    <row r="566" spans="1:13" s="16" customFormat="1" ht="69.75" customHeight="1">
      <c r="A566" s="247">
        <v>544</v>
      </c>
      <c r="B566" s="230" t="s">
        <v>2107</v>
      </c>
      <c r="C566" s="224" t="s">
        <v>2108</v>
      </c>
      <c r="D566" s="225"/>
      <c r="E566" s="250"/>
      <c r="F566" s="226">
        <v>5290</v>
      </c>
      <c r="G566" s="226">
        <v>5290</v>
      </c>
      <c r="H566" s="227"/>
      <c r="I566" s="228" t="s">
        <v>2240</v>
      </c>
      <c r="J566" s="228" t="s">
        <v>4</v>
      </c>
      <c r="K566" s="293"/>
      <c r="L566" s="452"/>
      <c r="M566" s="478" t="s">
        <v>2299</v>
      </c>
    </row>
    <row r="567" spans="1:13" s="16" customFormat="1" ht="69.75" customHeight="1">
      <c r="A567" s="247">
        <v>545</v>
      </c>
      <c r="B567" s="230" t="s">
        <v>2107</v>
      </c>
      <c r="C567" s="224" t="s">
        <v>2109</v>
      </c>
      <c r="D567" s="225"/>
      <c r="E567" s="250"/>
      <c r="F567" s="226">
        <v>5290</v>
      </c>
      <c r="G567" s="226">
        <v>5290</v>
      </c>
      <c r="H567" s="227"/>
      <c r="I567" s="228" t="s">
        <v>2240</v>
      </c>
      <c r="J567" s="228" t="s">
        <v>4</v>
      </c>
      <c r="K567" s="293"/>
      <c r="L567" s="452"/>
      <c r="M567" s="478" t="s">
        <v>2299</v>
      </c>
    </row>
    <row r="568" spans="1:13" s="16" customFormat="1" ht="69.75" customHeight="1">
      <c r="A568" s="247">
        <v>546</v>
      </c>
      <c r="B568" s="230" t="s">
        <v>2107</v>
      </c>
      <c r="C568" s="224" t="s">
        <v>2110</v>
      </c>
      <c r="D568" s="225"/>
      <c r="E568" s="250"/>
      <c r="F568" s="226">
        <v>5290</v>
      </c>
      <c r="G568" s="226">
        <v>5290</v>
      </c>
      <c r="H568" s="227"/>
      <c r="I568" s="228" t="s">
        <v>2240</v>
      </c>
      <c r="J568" s="228" t="s">
        <v>4</v>
      </c>
      <c r="K568" s="293"/>
      <c r="L568" s="452"/>
      <c r="M568" s="478" t="s">
        <v>2299</v>
      </c>
    </row>
    <row r="569" spans="1:13" s="16" customFormat="1" ht="69.75" customHeight="1">
      <c r="A569" s="247">
        <v>547</v>
      </c>
      <c r="B569" s="230" t="s">
        <v>2107</v>
      </c>
      <c r="C569" s="224" t="s">
        <v>2111</v>
      </c>
      <c r="D569" s="225"/>
      <c r="E569" s="250"/>
      <c r="F569" s="226">
        <v>5290</v>
      </c>
      <c r="G569" s="226">
        <v>5290</v>
      </c>
      <c r="H569" s="227"/>
      <c r="I569" s="228" t="s">
        <v>2240</v>
      </c>
      <c r="J569" s="228" t="s">
        <v>4</v>
      </c>
      <c r="K569" s="293"/>
      <c r="L569" s="452"/>
      <c r="M569" s="478" t="s">
        <v>2299</v>
      </c>
    </row>
    <row r="570" spans="1:13" s="16" customFormat="1" ht="69.75" customHeight="1">
      <c r="A570" s="247">
        <v>548</v>
      </c>
      <c r="B570" s="230" t="s">
        <v>2107</v>
      </c>
      <c r="C570" s="224" t="s">
        <v>2112</v>
      </c>
      <c r="D570" s="225"/>
      <c r="E570" s="250"/>
      <c r="F570" s="226">
        <v>5290</v>
      </c>
      <c r="G570" s="226">
        <v>5290</v>
      </c>
      <c r="H570" s="227"/>
      <c r="I570" s="228" t="s">
        <v>2240</v>
      </c>
      <c r="J570" s="228" t="s">
        <v>4</v>
      </c>
      <c r="K570" s="293"/>
      <c r="L570" s="452"/>
      <c r="M570" s="478" t="s">
        <v>2299</v>
      </c>
    </row>
    <row r="571" spans="1:13" s="16" customFormat="1" ht="69.75" customHeight="1">
      <c r="A571" s="247">
        <v>549</v>
      </c>
      <c r="B571" s="230" t="s">
        <v>2107</v>
      </c>
      <c r="C571" s="224" t="s">
        <v>2113</v>
      </c>
      <c r="D571" s="225"/>
      <c r="E571" s="250"/>
      <c r="F571" s="226">
        <v>5290</v>
      </c>
      <c r="G571" s="226">
        <v>5290</v>
      </c>
      <c r="H571" s="227"/>
      <c r="I571" s="228" t="s">
        <v>2240</v>
      </c>
      <c r="J571" s="228" t="s">
        <v>4</v>
      </c>
      <c r="K571" s="293"/>
      <c r="L571" s="452"/>
      <c r="M571" s="478" t="s">
        <v>2299</v>
      </c>
    </row>
    <row r="572" spans="1:13" s="16" customFormat="1" ht="69.75" customHeight="1">
      <c r="A572" s="247">
        <v>550</v>
      </c>
      <c r="B572" s="230" t="s">
        <v>2107</v>
      </c>
      <c r="C572" s="224" t="s">
        <v>2114</v>
      </c>
      <c r="D572" s="225"/>
      <c r="E572" s="250"/>
      <c r="F572" s="226">
        <v>5290</v>
      </c>
      <c r="G572" s="226">
        <v>5290</v>
      </c>
      <c r="H572" s="227"/>
      <c r="I572" s="228" t="s">
        <v>2240</v>
      </c>
      <c r="J572" s="228" t="s">
        <v>4</v>
      </c>
      <c r="K572" s="293"/>
      <c r="L572" s="452"/>
      <c r="M572" s="478" t="s">
        <v>2299</v>
      </c>
    </row>
    <row r="573" spans="1:13" s="16" customFormat="1" ht="69.75" customHeight="1">
      <c r="A573" s="247">
        <v>551</v>
      </c>
      <c r="B573" s="230" t="s">
        <v>2107</v>
      </c>
      <c r="C573" s="224" t="s">
        <v>2115</v>
      </c>
      <c r="D573" s="225"/>
      <c r="E573" s="250"/>
      <c r="F573" s="226">
        <v>5290</v>
      </c>
      <c r="G573" s="226">
        <v>5290</v>
      </c>
      <c r="H573" s="227"/>
      <c r="I573" s="228" t="s">
        <v>2240</v>
      </c>
      <c r="J573" s="228" t="s">
        <v>4</v>
      </c>
      <c r="K573" s="293"/>
      <c r="L573" s="452"/>
      <c r="M573" s="478" t="s">
        <v>2299</v>
      </c>
    </row>
    <row r="574" spans="1:13" s="16" customFormat="1" ht="69.75" customHeight="1">
      <c r="A574" s="247">
        <v>552</v>
      </c>
      <c r="B574" s="230" t="s">
        <v>2107</v>
      </c>
      <c r="C574" s="224" t="s">
        <v>2116</v>
      </c>
      <c r="D574" s="225"/>
      <c r="E574" s="250"/>
      <c r="F574" s="226">
        <v>5290</v>
      </c>
      <c r="G574" s="226">
        <v>5290</v>
      </c>
      <c r="H574" s="227"/>
      <c r="I574" s="228" t="s">
        <v>2240</v>
      </c>
      <c r="J574" s="228" t="s">
        <v>4</v>
      </c>
      <c r="K574" s="293"/>
      <c r="L574" s="452"/>
      <c r="M574" s="478" t="s">
        <v>2299</v>
      </c>
    </row>
    <row r="575" spans="1:13" s="16" customFormat="1" ht="69.75" customHeight="1">
      <c r="A575" s="247">
        <v>553</v>
      </c>
      <c r="B575" s="230" t="s">
        <v>2107</v>
      </c>
      <c r="C575" s="224" t="s">
        <v>2117</v>
      </c>
      <c r="D575" s="225"/>
      <c r="E575" s="250"/>
      <c r="F575" s="226">
        <v>5290</v>
      </c>
      <c r="G575" s="226">
        <v>5290</v>
      </c>
      <c r="H575" s="227"/>
      <c r="I575" s="228" t="s">
        <v>2240</v>
      </c>
      <c r="J575" s="228" t="s">
        <v>4</v>
      </c>
      <c r="K575" s="293"/>
      <c r="L575" s="452"/>
      <c r="M575" s="478" t="s">
        <v>2299</v>
      </c>
    </row>
    <row r="576" spans="1:13" s="16" customFormat="1" ht="69.75" customHeight="1">
      <c r="A576" s="247">
        <v>554</v>
      </c>
      <c r="B576" s="230" t="s">
        <v>2107</v>
      </c>
      <c r="C576" s="224" t="s">
        <v>2118</v>
      </c>
      <c r="D576" s="225"/>
      <c r="E576" s="250"/>
      <c r="F576" s="226">
        <v>5290</v>
      </c>
      <c r="G576" s="226">
        <v>5290</v>
      </c>
      <c r="H576" s="227"/>
      <c r="I576" s="228" t="s">
        <v>2240</v>
      </c>
      <c r="J576" s="228" t="s">
        <v>4</v>
      </c>
      <c r="K576" s="293"/>
      <c r="L576" s="452"/>
      <c r="M576" s="478" t="s">
        <v>2299</v>
      </c>
    </row>
    <row r="577" spans="1:13" s="16" customFormat="1" ht="69.75" customHeight="1">
      <c r="A577" s="247">
        <v>555</v>
      </c>
      <c r="B577" s="230" t="s">
        <v>2107</v>
      </c>
      <c r="C577" s="224" t="s">
        <v>2119</v>
      </c>
      <c r="D577" s="225"/>
      <c r="E577" s="250"/>
      <c r="F577" s="226">
        <v>5290</v>
      </c>
      <c r="G577" s="226">
        <v>5290</v>
      </c>
      <c r="H577" s="227"/>
      <c r="I577" s="228" t="s">
        <v>2240</v>
      </c>
      <c r="J577" s="228" t="s">
        <v>4</v>
      </c>
      <c r="K577" s="293"/>
      <c r="L577" s="452"/>
      <c r="M577" s="478" t="s">
        <v>2299</v>
      </c>
    </row>
    <row r="578" spans="1:13" s="16" customFormat="1" ht="69.75" customHeight="1">
      <c r="A578" s="247">
        <v>556</v>
      </c>
      <c r="B578" s="230" t="s">
        <v>2107</v>
      </c>
      <c r="C578" s="224" t="s">
        <v>2120</v>
      </c>
      <c r="D578" s="225"/>
      <c r="E578" s="250"/>
      <c r="F578" s="226">
        <v>5290</v>
      </c>
      <c r="G578" s="226">
        <v>5290</v>
      </c>
      <c r="H578" s="227"/>
      <c r="I578" s="228" t="s">
        <v>2240</v>
      </c>
      <c r="J578" s="228" t="s">
        <v>4</v>
      </c>
      <c r="K578" s="293"/>
      <c r="L578" s="452"/>
      <c r="M578" s="478" t="s">
        <v>2299</v>
      </c>
    </row>
    <row r="579" spans="1:13" s="16" customFormat="1" ht="69.75" customHeight="1">
      <c r="A579" s="247">
        <v>557</v>
      </c>
      <c r="B579" s="230" t="s">
        <v>2107</v>
      </c>
      <c r="C579" s="224" t="s">
        <v>2121</v>
      </c>
      <c r="D579" s="225"/>
      <c r="E579" s="250"/>
      <c r="F579" s="226">
        <v>5290</v>
      </c>
      <c r="G579" s="226">
        <v>5290</v>
      </c>
      <c r="H579" s="227"/>
      <c r="I579" s="228" t="s">
        <v>2240</v>
      </c>
      <c r="J579" s="228" t="s">
        <v>4</v>
      </c>
      <c r="K579" s="293"/>
      <c r="L579" s="452"/>
      <c r="M579" s="478" t="s">
        <v>2299</v>
      </c>
    </row>
    <row r="580" spans="1:13" s="16" customFormat="1" ht="69.75" customHeight="1">
      <c r="A580" s="247">
        <v>558</v>
      </c>
      <c r="B580" s="230" t="s">
        <v>2107</v>
      </c>
      <c r="C580" s="224" t="s">
        <v>2122</v>
      </c>
      <c r="D580" s="225"/>
      <c r="E580" s="250"/>
      <c r="F580" s="226">
        <v>5290</v>
      </c>
      <c r="G580" s="226">
        <v>5290</v>
      </c>
      <c r="H580" s="227"/>
      <c r="I580" s="228" t="s">
        <v>2240</v>
      </c>
      <c r="J580" s="228" t="s">
        <v>4</v>
      </c>
      <c r="K580" s="293"/>
      <c r="L580" s="452"/>
      <c r="M580" s="478" t="s">
        <v>2299</v>
      </c>
    </row>
    <row r="581" spans="1:13" s="16" customFormat="1" ht="69.75" customHeight="1">
      <c r="A581" s="247">
        <v>559</v>
      </c>
      <c r="B581" s="230" t="s">
        <v>2123</v>
      </c>
      <c r="C581" s="224"/>
      <c r="D581" s="225"/>
      <c r="E581" s="250" t="s">
        <v>2124</v>
      </c>
      <c r="F581" s="226">
        <v>5340</v>
      </c>
      <c r="G581" s="226">
        <v>5340</v>
      </c>
      <c r="H581" s="227"/>
      <c r="I581" s="228" t="s">
        <v>2240</v>
      </c>
      <c r="J581" s="228" t="s">
        <v>4</v>
      </c>
      <c r="K581" s="293"/>
      <c r="L581" s="452"/>
      <c r="M581" s="478" t="s">
        <v>2298</v>
      </c>
    </row>
    <row r="582" spans="1:13" s="16" customFormat="1" ht="69.75" customHeight="1">
      <c r="A582" s="247">
        <v>560</v>
      </c>
      <c r="B582" s="230" t="s">
        <v>2123</v>
      </c>
      <c r="C582" s="224"/>
      <c r="D582" s="225"/>
      <c r="E582" s="250" t="s">
        <v>2125</v>
      </c>
      <c r="F582" s="226">
        <v>5340</v>
      </c>
      <c r="G582" s="226">
        <v>5340</v>
      </c>
      <c r="H582" s="227"/>
      <c r="I582" s="228" t="s">
        <v>2240</v>
      </c>
      <c r="J582" s="228" t="s">
        <v>4</v>
      </c>
      <c r="K582" s="293"/>
      <c r="L582" s="452"/>
      <c r="M582" s="478" t="s">
        <v>2298</v>
      </c>
    </row>
    <row r="583" spans="1:13" s="16" customFormat="1" ht="69.75" customHeight="1">
      <c r="A583" s="247">
        <v>561</v>
      </c>
      <c r="B583" s="230" t="s">
        <v>2123</v>
      </c>
      <c r="C583" s="224"/>
      <c r="D583" s="225"/>
      <c r="E583" s="250" t="s">
        <v>2126</v>
      </c>
      <c r="F583" s="226">
        <v>5340</v>
      </c>
      <c r="G583" s="226">
        <v>5340</v>
      </c>
      <c r="H583" s="227"/>
      <c r="I583" s="228" t="s">
        <v>2240</v>
      </c>
      <c r="J583" s="228" t="s">
        <v>4</v>
      </c>
      <c r="K583" s="293"/>
      <c r="L583" s="452"/>
      <c r="M583" s="478" t="s">
        <v>2298</v>
      </c>
    </row>
    <row r="584" spans="1:13" s="16" customFormat="1" ht="69.75" customHeight="1">
      <c r="A584" s="247">
        <v>562</v>
      </c>
      <c r="B584" s="230" t="s">
        <v>2123</v>
      </c>
      <c r="C584" s="224"/>
      <c r="D584" s="225"/>
      <c r="E584" s="250" t="s">
        <v>2127</v>
      </c>
      <c r="F584" s="226">
        <v>5340</v>
      </c>
      <c r="G584" s="226">
        <v>5340</v>
      </c>
      <c r="H584" s="227"/>
      <c r="I584" s="228" t="s">
        <v>2240</v>
      </c>
      <c r="J584" s="228" t="s">
        <v>4</v>
      </c>
      <c r="K584" s="293"/>
      <c r="L584" s="452"/>
      <c r="M584" s="478" t="s">
        <v>2298</v>
      </c>
    </row>
    <row r="585" spans="1:13" s="16" customFormat="1" ht="69.75" customHeight="1">
      <c r="A585" s="247">
        <v>563</v>
      </c>
      <c r="B585" s="230" t="s">
        <v>2123</v>
      </c>
      <c r="C585" s="224"/>
      <c r="D585" s="225"/>
      <c r="E585" s="250" t="s">
        <v>2128</v>
      </c>
      <c r="F585" s="226">
        <v>5340</v>
      </c>
      <c r="G585" s="226">
        <v>5340</v>
      </c>
      <c r="H585" s="227"/>
      <c r="I585" s="228" t="s">
        <v>2240</v>
      </c>
      <c r="J585" s="228" t="s">
        <v>4</v>
      </c>
      <c r="K585" s="293"/>
      <c r="L585" s="452"/>
      <c r="M585" s="478" t="s">
        <v>2298</v>
      </c>
    </row>
    <row r="586" spans="1:13" s="16" customFormat="1" ht="69.75" customHeight="1">
      <c r="A586" s="247">
        <v>564</v>
      </c>
      <c r="B586" s="230" t="s">
        <v>2123</v>
      </c>
      <c r="C586" s="224"/>
      <c r="D586" s="225"/>
      <c r="E586" s="250" t="s">
        <v>2129</v>
      </c>
      <c r="F586" s="226">
        <v>5340</v>
      </c>
      <c r="G586" s="226">
        <v>5340</v>
      </c>
      <c r="H586" s="227"/>
      <c r="I586" s="228" t="s">
        <v>2240</v>
      </c>
      <c r="J586" s="228" t="s">
        <v>4</v>
      </c>
      <c r="K586" s="293"/>
      <c r="L586" s="452"/>
      <c r="M586" s="478" t="s">
        <v>2298</v>
      </c>
    </row>
    <row r="587" spans="1:13" s="16" customFormat="1" ht="69.75" customHeight="1">
      <c r="A587" s="247">
        <v>565</v>
      </c>
      <c r="B587" s="230" t="s">
        <v>2123</v>
      </c>
      <c r="C587" s="224"/>
      <c r="D587" s="225"/>
      <c r="E587" s="250" t="s">
        <v>2130</v>
      </c>
      <c r="F587" s="226">
        <v>5340</v>
      </c>
      <c r="G587" s="226">
        <v>5340</v>
      </c>
      <c r="H587" s="227"/>
      <c r="I587" s="228" t="s">
        <v>2240</v>
      </c>
      <c r="J587" s="228" t="s">
        <v>4</v>
      </c>
      <c r="K587" s="293"/>
      <c r="L587" s="452"/>
      <c r="M587" s="478" t="s">
        <v>2298</v>
      </c>
    </row>
    <row r="588" spans="1:13" s="16" customFormat="1" ht="69.75" customHeight="1">
      <c r="A588" s="247">
        <v>566</v>
      </c>
      <c r="B588" s="230" t="s">
        <v>2123</v>
      </c>
      <c r="C588" s="224"/>
      <c r="D588" s="225"/>
      <c r="E588" s="250" t="s">
        <v>2131</v>
      </c>
      <c r="F588" s="226">
        <v>5340</v>
      </c>
      <c r="G588" s="226">
        <v>5340</v>
      </c>
      <c r="H588" s="227"/>
      <c r="I588" s="228" t="s">
        <v>2240</v>
      </c>
      <c r="J588" s="228" t="s">
        <v>4</v>
      </c>
      <c r="K588" s="293"/>
      <c r="L588" s="452"/>
      <c r="M588" s="478" t="s">
        <v>2298</v>
      </c>
    </row>
    <row r="589" spans="1:13" s="16" customFormat="1" ht="69.75" customHeight="1">
      <c r="A589" s="247">
        <v>567</v>
      </c>
      <c r="B589" s="230" t="s">
        <v>2123</v>
      </c>
      <c r="C589" s="224"/>
      <c r="D589" s="225"/>
      <c r="E589" s="250" t="s">
        <v>2132</v>
      </c>
      <c r="F589" s="226">
        <v>5340</v>
      </c>
      <c r="G589" s="226">
        <v>5340</v>
      </c>
      <c r="H589" s="227"/>
      <c r="I589" s="228" t="s">
        <v>2240</v>
      </c>
      <c r="J589" s="228" t="s">
        <v>4</v>
      </c>
      <c r="K589" s="293"/>
      <c r="L589" s="452"/>
      <c r="M589" s="478" t="s">
        <v>2298</v>
      </c>
    </row>
    <row r="590" spans="1:13" s="16" customFormat="1" ht="69.75" customHeight="1">
      <c r="A590" s="247">
        <v>568</v>
      </c>
      <c r="B590" s="230" t="s">
        <v>2123</v>
      </c>
      <c r="C590" s="224"/>
      <c r="D590" s="225"/>
      <c r="E590" s="250" t="s">
        <v>2133</v>
      </c>
      <c r="F590" s="226">
        <v>5340</v>
      </c>
      <c r="G590" s="226">
        <v>5340</v>
      </c>
      <c r="H590" s="227"/>
      <c r="I590" s="228" t="s">
        <v>2240</v>
      </c>
      <c r="J590" s="228" t="s">
        <v>4</v>
      </c>
      <c r="K590" s="293"/>
      <c r="L590" s="452"/>
      <c r="M590" s="478" t="s">
        <v>2298</v>
      </c>
    </row>
    <row r="591" spans="1:13" s="16" customFormat="1" ht="69.75" customHeight="1">
      <c r="A591" s="247">
        <v>569</v>
      </c>
      <c r="B591" s="230" t="s">
        <v>2123</v>
      </c>
      <c r="C591" s="224"/>
      <c r="D591" s="225"/>
      <c r="E591" s="250" t="s">
        <v>2134</v>
      </c>
      <c r="F591" s="226">
        <v>5340</v>
      </c>
      <c r="G591" s="226">
        <v>5340</v>
      </c>
      <c r="H591" s="227"/>
      <c r="I591" s="228" t="s">
        <v>2240</v>
      </c>
      <c r="J591" s="228" t="s">
        <v>4</v>
      </c>
      <c r="K591" s="293"/>
      <c r="L591" s="452"/>
      <c r="M591" s="478" t="s">
        <v>2298</v>
      </c>
    </row>
    <row r="592" spans="1:13" s="16" customFormat="1" ht="69.75" customHeight="1">
      <c r="A592" s="247">
        <v>570</v>
      </c>
      <c r="B592" s="230" t="s">
        <v>2123</v>
      </c>
      <c r="C592" s="224"/>
      <c r="D592" s="225"/>
      <c r="E592" s="250" t="s">
        <v>2135</v>
      </c>
      <c r="F592" s="226">
        <v>5340</v>
      </c>
      <c r="G592" s="226">
        <v>5340</v>
      </c>
      <c r="H592" s="227"/>
      <c r="I592" s="228" t="s">
        <v>2240</v>
      </c>
      <c r="J592" s="228" t="s">
        <v>4</v>
      </c>
      <c r="K592" s="293"/>
      <c r="L592" s="452"/>
      <c r="M592" s="478" t="s">
        <v>2298</v>
      </c>
    </row>
    <row r="593" spans="1:13" s="16" customFormat="1" ht="69.75" customHeight="1">
      <c r="A593" s="247">
        <v>571</v>
      </c>
      <c r="B593" s="230" t="s">
        <v>2123</v>
      </c>
      <c r="C593" s="224"/>
      <c r="D593" s="225"/>
      <c r="E593" s="250" t="s">
        <v>2136</v>
      </c>
      <c r="F593" s="226">
        <v>5340</v>
      </c>
      <c r="G593" s="226">
        <v>5340</v>
      </c>
      <c r="H593" s="227"/>
      <c r="I593" s="228" t="s">
        <v>2240</v>
      </c>
      <c r="J593" s="228" t="s">
        <v>4</v>
      </c>
      <c r="K593" s="293"/>
      <c r="L593" s="452"/>
      <c r="M593" s="478" t="s">
        <v>2298</v>
      </c>
    </row>
    <row r="594" spans="1:13" s="16" customFormat="1" ht="69.75" customHeight="1">
      <c r="A594" s="247">
        <v>572</v>
      </c>
      <c r="B594" s="230" t="s">
        <v>2123</v>
      </c>
      <c r="C594" s="224"/>
      <c r="D594" s="225"/>
      <c r="E594" s="250" t="s">
        <v>2137</v>
      </c>
      <c r="F594" s="226">
        <v>5340</v>
      </c>
      <c r="G594" s="226">
        <v>5340</v>
      </c>
      <c r="H594" s="227"/>
      <c r="I594" s="228" t="s">
        <v>2240</v>
      </c>
      <c r="J594" s="228" t="s">
        <v>4</v>
      </c>
      <c r="K594" s="293"/>
      <c r="L594" s="452"/>
      <c r="M594" s="478" t="s">
        <v>2298</v>
      </c>
    </row>
    <row r="595" spans="1:13" s="16" customFormat="1" ht="69.75" customHeight="1">
      <c r="A595" s="247">
        <v>573</v>
      </c>
      <c r="B595" s="230" t="s">
        <v>2123</v>
      </c>
      <c r="C595" s="224"/>
      <c r="D595" s="225"/>
      <c r="E595" s="250" t="s">
        <v>2138</v>
      </c>
      <c r="F595" s="226">
        <v>5340</v>
      </c>
      <c r="G595" s="226">
        <v>5340</v>
      </c>
      <c r="H595" s="227"/>
      <c r="I595" s="228" t="s">
        <v>2240</v>
      </c>
      <c r="J595" s="228" t="s">
        <v>4</v>
      </c>
      <c r="K595" s="293"/>
      <c r="L595" s="452"/>
      <c r="M595" s="478" t="s">
        <v>2298</v>
      </c>
    </row>
    <row r="596" spans="1:13" s="16" customFormat="1" ht="69.75" customHeight="1">
      <c r="A596" s="247">
        <v>574</v>
      </c>
      <c r="B596" s="230" t="s">
        <v>2123</v>
      </c>
      <c r="C596" s="224"/>
      <c r="D596" s="225"/>
      <c r="E596" s="250" t="s">
        <v>2139</v>
      </c>
      <c r="F596" s="226">
        <v>5340</v>
      </c>
      <c r="G596" s="226">
        <v>5340</v>
      </c>
      <c r="H596" s="227"/>
      <c r="I596" s="228" t="s">
        <v>2240</v>
      </c>
      <c r="J596" s="228" t="s">
        <v>4</v>
      </c>
      <c r="K596" s="293"/>
      <c r="L596" s="452"/>
      <c r="M596" s="478" t="s">
        <v>2298</v>
      </c>
    </row>
    <row r="597" spans="1:13" s="16" customFormat="1" ht="69.75" customHeight="1">
      <c r="A597" s="247">
        <v>575</v>
      </c>
      <c r="B597" s="230" t="s">
        <v>2123</v>
      </c>
      <c r="C597" s="224"/>
      <c r="D597" s="225"/>
      <c r="E597" s="250" t="s">
        <v>2140</v>
      </c>
      <c r="F597" s="226">
        <v>5340</v>
      </c>
      <c r="G597" s="226">
        <v>5340</v>
      </c>
      <c r="H597" s="227"/>
      <c r="I597" s="228" t="s">
        <v>2240</v>
      </c>
      <c r="J597" s="228" t="s">
        <v>4</v>
      </c>
      <c r="K597" s="293"/>
      <c r="L597" s="452"/>
      <c r="M597" s="478" t="s">
        <v>2298</v>
      </c>
    </row>
    <row r="598" spans="1:13" s="16" customFormat="1" ht="69.75" customHeight="1">
      <c r="A598" s="247">
        <v>576</v>
      </c>
      <c r="B598" s="230" t="s">
        <v>2123</v>
      </c>
      <c r="C598" s="224"/>
      <c r="D598" s="225"/>
      <c r="E598" s="250" t="s">
        <v>2141</v>
      </c>
      <c r="F598" s="226">
        <v>5340</v>
      </c>
      <c r="G598" s="226">
        <v>5340</v>
      </c>
      <c r="H598" s="227"/>
      <c r="I598" s="228" t="s">
        <v>2240</v>
      </c>
      <c r="J598" s="228" t="s">
        <v>4</v>
      </c>
      <c r="K598" s="293"/>
      <c r="L598" s="452"/>
      <c r="M598" s="478" t="s">
        <v>2298</v>
      </c>
    </row>
    <row r="599" spans="1:13" s="16" customFormat="1" ht="69.75" customHeight="1">
      <c r="A599" s="247">
        <v>577</v>
      </c>
      <c r="B599" s="230" t="s">
        <v>2123</v>
      </c>
      <c r="C599" s="224"/>
      <c r="D599" s="225"/>
      <c r="E599" s="250" t="s">
        <v>2142</v>
      </c>
      <c r="F599" s="226">
        <v>5340</v>
      </c>
      <c r="G599" s="226">
        <v>5340</v>
      </c>
      <c r="H599" s="227"/>
      <c r="I599" s="228" t="s">
        <v>2240</v>
      </c>
      <c r="J599" s="228" t="s">
        <v>4</v>
      </c>
      <c r="K599" s="293"/>
      <c r="L599" s="452"/>
      <c r="M599" s="478" t="s">
        <v>2298</v>
      </c>
    </row>
    <row r="600" spans="1:13" s="16" customFormat="1" ht="69.75" customHeight="1">
      <c r="A600" s="247">
        <v>578</v>
      </c>
      <c r="B600" s="230" t="s">
        <v>2123</v>
      </c>
      <c r="C600" s="224"/>
      <c r="D600" s="225"/>
      <c r="E600" s="250" t="s">
        <v>2143</v>
      </c>
      <c r="F600" s="226">
        <v>5340</v>
      </c>
      <c r="G600" s="226">
        <v>5340</v>
      </c>
      <c r="H600" s="227"/>
      <c r="I600" s="228" t="s">
        <v>2240</v>
      </c>
      <c r="J600" s="228" t="s">
        <v>4</v>
      </c>
      <c r="K600" s="293"/>
      <c r="L600" s="452"/>
      <c r="M600" s="478" t="s">
        <v>2298</v>
      </c>
    </row>
    <row r="601" spans="1:13" s="16" customFormat="1" ht="69.75" customHeight="1">
      <c r="A601" s="247">
        <v>579</v>
      </c>
      <c r="B601" s="230" t="s">
        <v>2123</v>
      </c>
      <c r="C601" s="224"/>
      <c r="D601" s="225"/>
      <c r="E601" s="250" t="s">
        <v>2143</v>
      </c>
      <c r="F601" s="226">
        <v>5340</v>
      </c>
      <c r="G601" s="226">
        <v>5340</v>
      </c>
      <c r="H601" s="227"/>
      <c r="I601" s="228" t="s">
        <v>2240</v>
      </c>
      <c r="J601" s="228" t="s">
        <v>4</v>
      </c>
      <c r="K601" s="293"/>
      <c r="L601" s="452"/>
      <c r="M601" s="478" t="s">
        <v>2298</v>
      </c>
    </row>
    <row r="602" spans="1:13" s="16" customFormat="1" ht="69.75" customHeight="1">
      <c r="A602" s="247">
        <v>580</v>
      </c>
      <c r="B602" s="230" t="s">
        <v>2123</v>
      </c>
      <c r="C602" s="224"/>
      <c r="D602" s="225"/>
      <c r="E602" s="250" t="s">
        <v>2144</v>
      </c>
      <c r="F602" s="226">
        <v>5340</v>
      </c>
      <c r="G602" s="226">
        <v>5340</v>
      </c>
      <c r="H602" s="227"/>
      <c r="I602" s="228" t="s">
        <v>2240</v>
      </c>
      <c r="J602" s="228" t="s">
        <v>4</v>
      </c>
      <c r="K602" s="293"/>
      <c r="L602" s="452"/>
      <c r="M602" s="478" t="s">
        <v>2298</v>
      </c>
    </row>
    <row r="603" spans="1:13" s="16" customFormat="1" ht="69.75" customHeight="1">
      <c r="A603" s="247">
        <v>581</v>
      </c>
      <c r="B603" s="230" t="s">
        <v>2123</v>
      </c>
      <c r="C603" s="224"/>
      <c r="D603" s="225"/>
      <c r="E603" s="250" t="s">
        <v>2145</v>
      </c>
      <c r="F603" s="226">
        <v>5340</v>
      </c>
      <c r="G603" s="226">
        <v>5340</v>
      </c>
      <c r="H603" s="227"/>
      <c r="I603" s="228" t="s">
        <v>2240</v>
      </c>
      <c r="J603" s="228" t="s">
        <v>4</v>
      </c>
      <c r="K603" s="293"/>
      <c r="L603" s="452"/>
      <c r="M603" s="478" t="s">
        <v>2298</v>
      </c>
    </row>
    <row r="604" spans="1:13" s="16" customFormat="1" ht="69.75" customHeight="1">
      <c r="A604" s="247">
        <v>582</v>
      </c>
      <c r="B604" s="230" t="s">
        <v>2123</v>
      </c>
      <c r="C604" s="224"/>
      <c r="D604" s="225"/>
      <c r="E604" s="250" t="s">
        <v>2146</v>
      </c>
      <c r="F604" s="226">
        <v>5340</v>
      </c>
      <c r="G604" s="226">
        <v>5340</v>
      </c>
      <c r="H604" s="227"/>
      <c r="I604" s="228" t="s">
        <v>2240</v>
      </c>
      <c r="J604" s="228" t="s">
        <v>4</v>
      </c>
      <c r="K604" s="293"/>
      <c r="L604" s="452"/>
      <c r="M604" s="478" t="s">
        <v>2298</v>
      </c>
    </row>
    <row r="605" spans="1:13" s="16" customFormat="1" ht="69.75" customHeight="1">
      <c r="A605" s="247">
        <v>583</v>
      </c>
      <c r="B605" s="230" t="s">
        <v>2123</v>
      </c>
      <c r="C605" s="224"/>
      <c r="D605" s="225"/>
      <c r="E605" s="250" t="s">
        <v>2147</v>
      </c>
      <c r="F605" s="226">
        <v>5340</v>
      </c>
      <c r="G605" s="226">
        <v>5340</v>
      </c>
      <c r="H605" s="227"/>
      <c r="I605" s="228" t="s">
        <v>2240</v>
      </c>
      <c r="J605" s="228" t="s">
        <v>4</v>
      </c>
      <c r="K605" s="293"/>
      <c r="L605" s="452"/>
      <c r="M605" s="478" t="s">
        <v>2298</v>
      </c>
    </row>
    <row r="606" spans="1:13" s="16" customFormat="1" ht="69.75" customHeight="1">
      <c r="A606" s="247">
        <v>584</v>
      </c>
      <c r="B606" s="230" t="s">
        <v>2123</v>
      </c>
      <c r="C606" s="224"/>
      <c r="D606" s="225"/>
      <c r="E606" s="250" t="s">
        <v>2148</v>
      </c>
      <c r="F606" s="226">
        <v>5340</v>
      </c>
      <c r="G606" s="226">
        <v>5340</v>
      </c>
      <c r="H606" s="227"/>
      <c r="I606" s="228" t="s">
        <v>2240</v>
      </c>
      <c r="J606" s="228" t="s">
        <v>4</v>
      </c>
      <c r="K606" s="293"/>
      <c r="L606" s="452"/>
      <c r="M606" s="478" t="s">
        <v>2298</v>
      </c>
    </row>
    <row r="607" spans="1:13" s="16" customFormat="1" ht="69.75" customHeight="1">
      <c r="A607" s="247">
        <v>585</v>
      </c>
      <c r="B607" s="230" t="s">
        <v>2123</v>
      </c>
      <c r="C607" s="224"/>
      <c r="D607" s="225"/>
      <c r="E607" s="250" t="s">
        <v>2149</v>
      </c>
      <c r="F607" s="226">
        <v>5340</v>
      </c>
      <c r="G607" s="226">
        <v>5340</v>
      </c>
      <c r="H607" s="227"/>
      <c r="I607" s="228" t="s">
        <v>2240</v>
      </c>
      <c r="J607" s="228" t="s">
        <v>4</v>
      </c>
      <c r="K607" s="293"/>
      <c r="L607" s="452"/>
      <c r="M607" s="478" t="s">
        <v>2298</v>
      </c>
    </row>
    <row r="608" spans="1:13" s="16" customFormat="1" ht="69.75" customHeight="1">
      <c r="A608" s="247">
        <v>586</v>
      </c>
      <c r="B608" s="230" t="s">
        <v>2123</v>
      </c>
      <c r="C608" s="224"/>
      <c r="D608" s="225"/>
      <c r="E608" s="250" t="s">
        <v>2150</v>
      </c>
      <c r="F608" s="226">
        <v>5340</v>
      </c>
      <c r="G608" s="226">
        <v>5340</v>
      </c>
      <c r="H608" s="227"/>
      <c r="I608" s="228" t="s">
        <v>2240</v>
      </c>
      <c r="J608" s="228" t="s">
        <v>4</v>
      </c>
      <c r="K608" s="293"/>
      <c r="L608" s="452"/>
      <c r="M608" s="478" t="s">
        <v>2298</v>
      </c>
    </row>
    <row r="609" spans="1:13" s="16" customFormat="1" ht="69.75" customHeight="1">
      <c r="A609" s="247">
        <v>587</v>
      </c>
      <c r="B609" s="230" t="s">
        <v>2123</v>
      </c>
      <c r="C609" s="224"/>
      <c r="D609" s="225"/>
      <c r="E609" s="250" t="s">
        <v>2151</v>
      </c>
      <c r="F609" s="226">
        <v>5340</v>
      </c>
      <c r="G609" s="226">
        <v>5340</v>
      </c>
      <c r="H609" s="227"/>
      <c r="I609" s="228" t="s">
        <v>2240</v>
      </c>
      <c r="J609" s="228" t="s">
        <v>4</v>
      </c>
      <c r="K609" s="293"/>
      <c r="L609" s="452"/>
      <c r="M609" s="478" t="s">
        <v>2298</v>
      </c>
    </row>
    <row r="610" spans="1:13" s="16" customFormat="1" ht="69.75" customHeight="1">
      <c r="A610" s="247">
        <v>588</v>
      </c>
      <c r="B610" s="230" t="s">
        <v>2123</v>
      </c>
      <c r="C610" s="224"/>
      <c r="D610" s="225"/>
      <c r="E610" s="250" t="s">
        <v>2152</v>
      </c>
      <c r="F610" s="226">
        <v>5340</v>
      </c>
      <c r="G610" s="226">
        <v>5340</v>
      </c>
      <c r="H610" s="227"/>
      <c r="I610" s="228" t="s">
        <v>2240</v>
      </c>
      <c r="J610" s="228" t="s">
        <v>4</v>
      </c>
      <c r="K610" s="293"/>
      <c r="L610" s="452"/>
      <c r="M610" s="478" t="s">
        <v>2298</v>
      </c>
    </row>
    <row r="611" spans="1:13" s="16" customFormat="1" ht="69.75" customHeight="1">
      <c r="A611" s="247">
        <v>589</v>
      </c>
      <c r="B611" s="230" t="s">
        <v>2123</v>
      </c>
      <c r="C611" s="224"/>
      <c r="D611" s="225"/>
      <c r="E611" s="250" t="s">
        <v>2153</v>
      </c>
      <c r="F611" s="226">
        <v>5340</v>
      </c>
      <c r="G611" s="226">
        <v>5340</v>
      </c>
      <c r="H611" s="227"/>
      <c r="I611" s="228" t="s">
        <v>2240</v>
      </c>
      <c r="J611" s="228" t="s">
        <v>4</v>
      </c>
      <c r="K611" s="293"/>
      <c r="L611" s="452"/>
      <c r="M611" s="478" t="s">
        <v>2298</v>
      </c>
    </row>
    <row r="612" spans="1:13" s="16" customFormat="1" ht="69.75" customHeight="1">
      <c r="A612" s="247">
        <v>590</v>
      </c>
      <c r="B612" s="230" t="s">
        <v>2123</v>
      </c>
      <c r="C612" s="224"/>
      <c r="D612" s="225"/>
      <c r="E612" s="250" t="s">
        <v>2154</v>
      </c>
      <c r="F612" s="226">
        <v>5340</v>
      </c>
      <c r="G612" s="226">
        <v>5340</v>
      </c>
      <c r="H612" s="227"/>
      <c r="I612" s="228" t="s">
        <v>2240</v>
      </c>
      <c r="J612" s="228" t="s">
        <v>4</v>
      </c>
      <c r="K612" s="293"/>
      <c r="L612" s="452"/>
      <c r="M612" s="478" t="s">
        <v>2298</v>
      </c>
    </row>
    <row r="613" spans="1:13" s="16" customFormat="1" ht="69.75" customHeight="1">
      <c r="A613" s="247">
        <v>591</v>
      </c>
      <c r="B613" s="230" t="s">
        <v>2123</v>
      </c>
      <c r="C613" s="224"/>
      <c r="D613" s="225"/>
      <c r="E613" s="250" t="s">
        <v>2155</v>
      </c>
      <c r="F613" s="226">
        <v>5340</v>
      </c>
      <c r="G613" s="226">
        <v>5340</v>
      </c>
      <c r="H613" s="227"/>
      <c r="I613" s="228" t="s">
        <v>2240</v>
      </c>
      <c r="J613" s="228" t="s">
        <v>4</v>
      </c>
      <c r="K613" s="293"/>
      <c r="L613" s="452"/>
      <c r="M613" s="478" t="s">
        <v>2298</v>
      </c>
    </row>
    <row r="614" spans="1:13" s="16" customFormat="1" ht="69.75" customHeight="1">
      <c r="A614" s="247">
        <v>592</v>
      </c>
      <c r="B614" s="230" t="s">
        <v>2123</v>
      </c>
      <c r="C614" s="224"/>
      <c r="D614" s="225"/>
      <c r="E614" s="250" t="s">
        <v>2156</v>
      </c>
      <c r="F614" s="226">
        <v>5340</v>
      </c>
      <c r="G614" s="226">
        <v>5340</v>
      </c>
      <c r="H614" s="227"/>
      <c r="I614" s="228" t="s">
        <v>2240</v>
      </c>
      <c r="J614" s="228" t="s">
        <v>4</v>
      </c>
      <c r="K614" s="293"/>
      <c r="L614" s="452"/>
      <c r="M614" s="478" t="s">
        <v>2298</v>
      </c>
    </row>
    <row r="615" spans="1:13" s="16" customFormat="1" ht="69.75" customHeight="1">
      <c r="A615" s="247">
        <v>593</v>
      </c>
      <c r="B615" s="230" t="s">
        <v>2123</v>
      </c>
      <c r="C615" s="224"/>
      <c r="D615" s="225"/>
      <c r="E615" s="250" t="s">
        <v>2157</v>
      </c>
      <c r="F615" s="226">
        <v>5340</v>
      </c>
      <c r="G615" s="226">
        <v>5340</v>
      </c>
      <c r="H615" s="227"/>
      <c r="I615" s="228" t="s">
        <v>2240</v>
      </c>
      <c r="J615" s="228" t="s">
        <v>4</v>
      </c>
      <c r="K615" s="293"/>
      <c r="L615" s="452"/>
      <c r="M615" s="478" t="s">
        <v>2298</v>
      </c>
    </row>
    <row r="616" spans="1:13" s="16" customFormat="1" ht="69.75" customHeight="1">
      <c r="A616" s="247">
        <v>594</v>
      </c>
      <c r="B616" s="230" t="s">
        <v>2123</v>
      </c>
      <c r="C616" s="224"/>
      <c r="D616" s="225"/>
      <c r="E616" s="250" t="s">
        <v>2158</v>
      </c>
      <c r="F616" s="226">
        <v>5340</v>
      </c>
      <c r="G616" s="226">
        <v>5340</v>
      </c>
      <c r="H616" s="227"/>
      <c r="I616" s="228" t="s">
        <v>2240</v>
      </c>
      <c r="J616" s="228" t="s">
        <v>4</v>
      </c>
      <c r="K616" s="293"/>
      <c r="L616" s="452"/>
      <c r="M616" s="478" t="s">
        <v>2298</v>
      </c>
    </row>
    <row r="617" spans="1:13" s="16" customFormat="1" ht="69.75" customHeight="1">
      <c r="A617" s="151"/>
      <c r="B617" s="158"/>
      <c r="C617" s="163"/>
      <c r="D617" s="174"/>
      <c r="E617" s="179"/>
      <c r="F617" s="191"/>
      <c r="G617" s="191"/>
      <c r="H617" s="162"/>
      <c r="I617" s="182"/>
      <c r="J617" s="182"/>
      <c r="K617" s="192"/>
      <c r="L617" s="453"/>
      <c r="M617" s="473"/>
    </row>
    <row r="618" spans="1:13" s="16" customFormat="1" ht="69.75" customHeight="1">
      <c r="A618" s="151"/>
      <c r="B618" s="193" t="s">
        <v>2044</v>
      </c>
      <c r="C618" s="186"/>
      <c r="D618" s="194"/>
      <c r="E618" s="186"/>
      <c r="F618" s="195">
        <f>SUM(F63:F567)</f>
        <v>191161210.40000013</v>
      </c>
      <c r="G618" s="195">
        <f>SUM(G63:G503)</f>
        <v>121573009.35999992</v>
      </c>
      <c r="H618" s="184"/>
      <c r="I618" s="186"/>
      <c r="J618" s="182"/>
      <c r="K618" s="196"/>
      <c r="L618" s="457"/>
      <c r="M618" s="473"/>
    </row>
    <row r="619" spans="1:13" s="16" customFormat="1" ht="69.75" customHeight="1" hidden="1">
      <c r="A619" s="151"/>
      <c r="B619" s="151"/>
      <c r="C619" s="186"/>
      <c r="D619" s="194"/>
      <c r="E619" s="186"/>
      <c r="F619" s="195"/>
      <c r="G619" s="195"/>
      <c r="H619" s="184"/>
      <c r="I619" s="186"/>
      <c r="J619" s="186"/>
      <c r="K619" s="196"/>
      <c r="L619" s="457"/>
      <c r="M619" s="473"/>
    </row>
    <row r="620" spans="1:13" s="16" customFormat="1" ht="69.75" customHeight="1" hidden="1">
      <c r="A620" s="151"/>
      <c r="B620" s="151"/>
      <c r="C620" s="186"/>
      <c r="D620" s="194"/>
      <c r="E620" s="186"/>
      <c r="F620" s="195"/>
      <c r="G620" s="195"/>
      <c r="H620" s="184"/>
      <c r="I620" s="186"/>
      <c r="J620" s="186"/>
      <c r="K620" s="196"/>
      <c r="L620" s="457"/>
      <c r="M620" s="473"/>
    </row>
    <row r="621" spans="1:13" s="16" customFormat="1" ht="69.75" customHeight="1">
      <c r="A621" s="151"/>
      <c r="B621" s="164" t="s">
        <v>2045</v>
      </c>
      <c r="C621" s="186"/>
      <c r="D621" s="194"/>
      <c r="E621" s="186"/>
      <c r="F621" s="165">
        <f>F618+F61+F46+F47+F48+F49+F50+F51</f>
        <v>193667935.44000015</v>
      </c>
      <c r="G621" s="165">
        <f>G618+G61</f>
        <v>122981378.37999992</v>
      </c>
      <c r="H621" s="184"/>
      <c r="I621" s="186"/>
      <c r="J621" s="186"/>
      <c r="K621" s="196"/>
      <c r="L621" s="457"/>
      <c r="M621" s="473"/>
    </row>
    <row r="622" spans="1:13" s="16" customFormat="1" ht="69.75" customHeight="1">
      <c r="A622" s="151"/>
      <c r="B622" s="164" t="s">
        <v>2046</v>
      </c>
      <c r="C622" s="186"/>
      <c r="D622" s="194"/>
      <c r="E622" s="186"/>
      <c r="F622" s="165">
        <f>F621+F42+F29+F15</f>
        <v>213026367.29000017</v>
      </c>
      <c r="G622" s="165">
        <f>G15+G38+G42+G621</f>
        <v>131094526.23999992</v>
      </c>
      <c r="H622" s="162"/>
      <c r="I622" s="163"/>
      <c r="J622" s="163"/>
      <c r="K622" s="163"/>
      <c r="L622" s="453"/>
      <c r="M622" s="473"/>
    </row>
    <row r="623" spans="1:12" ht="15" customHeight="1">
      <c r="A623" s="197"/>
      <c r="B623" s="169"/>
      <c r="C623" s="173"/>
      <c r="D623" s="198"/>
      <c r="E623" s="173"/>
      <c r="F623" s="199"/>
      <c r="G623" s="199"/>
      <c r="H623" s="172"/>
      <c r="I623" s="173"/>
      <c r="J623" s="173"/>
      <c r="K623" s="173"/>
      <c r="L623" s="173"/>
    </row>
    <row r="624" spans="1:12" ht="15.75">
      <c r="A624" s="197"/>
      <c r="B624" s="197"/>
      <c r="C624" s="173"/>
      <c r="D624" s="198"/>
      <c r="E624" s="173"/>
      <c r="F624" s="199"/>
      <c r="G624" s="199"/>
      <c r="H624" s="172"/>
      <c r="I624" s="173"/>
      <c r="J624" s="173"/>
      <c r="K624" s="173"/>
      <c r="L624" s="173"/>
    </row>
    <row r="625" spans="1:12" ht="15.75">
      <c r="A625" s="197"/>
      <c r="B625" s="197"/>
      <c r="C625" s="173"/>
      <c r="D625" s="198"/>
      <c r="E625" s="173"/>
      <c r="F625" s="199"/>
      <c r="G625" s="199"/>
      <c r="H625" s="172"/>
      <c r="I625" s="173"/>
      <c r="J625" s="173"/>
      <c r="K625" s="173"/>
      <c r="L625" s="173"/>
    </row>
    <row r="626" spans="1:12" ht="15.75">
      <c r="A626" s="197"/>
      <c r="B626" s="197"/>
      <c r="C626" s="173"/>
      <c r="D626" s="198"/>
      <c r="E626" s="173"/>
      <c r="F626" s="199"/>
      <c r="G626" s="199"/>
      <c r="H626" s="172"/>
      <c r="I626" s="173"/>
      <c r="J626" s="173"/>
      <c r="K626" s="173"/>
      <c r="L626" s="173"/>
    </row>
    <row r="627" spans="1:13" s="12" customFormat="1" ht="15.75">
      <c r="A627" s="197"/>
      <c r="B627" s="197"/>
      <c r="C627" s="173"/>
      <c r="D627" s="198"/>
      <c r="E627" s="173"/>
      <c r="F627" s="199"/>
      <c r="G627" s="199"/>
      <c r="H627" s="172"/>
      <c r="I627" s="173"/>
      <c r="J627" s="173"/>
      <c r="K627" s="173"/>
      <c r="L627" s="173"/>
      <c r="M627" s="9"/>
    </row>
    <row r="628" spans="1:13" s="12" customFormat="1" ht="15.75">
      <c r="A628" s="197"/>
      <c r="B628" s="197"/>
      <c r="C628" s="173"/>
      <c r="D628" s="198"/>
      <c r="E628" s="173"/>
      <c r="F628" s="199"/>
      <c r="G628" s="199"/>
      <c r="H628" s="172"/>
      <c r="I628" s="173"/>
      <c r="J628" s="173"/>
      <c r="K628" s="173"/>
      <c r="L628" s="173"/>
      <c r="M628" s="9"/>
    </row>
    <row r="629" spans="1:13" s="12" customFormat="1" ht="15.75">
      <c r="A629" s="197"/>
      <c r="B629" s="197"/>
      <c r="C629" s="173"/>
      <c r="D629" s="198"/>
      <c r="E629" s="173"/>
      <c r="F629" s="199"/>
      <c r="G629" s="199"/>
      <c r="H629" s="172"/>
      <c r="I629" s="173"/>
      <c r="J629" s="173"/>
      <c r="K629" s="173"/>
      <c r="L629" s="173"/>
      <c r="M629" s="9"/>
    </row>
    <row r="630" spans="1:13" s="12" customFormat="1" ht="15.75">
      <c r="A630" s="197"/>
      <c r="B630" s="197"/>
      <c r="C630" s="173"/>
      <c r="D630" s="198"/>
      <c r="E630" s="173"/>
      <c r="F630" s="199"/>
      <c r="G630" s="199"/>
      <c r="H630" s="172"/>
      <c r="I630" s="173"/>
      <c r="J630" s="173"/>
      <c r="K630" s="173"/>
      <c r="L630" s="173"/>
      <c r="M630" s="9"/>
    </row>
    <row r="631" spans="1:13" s="12" customFormat="1" ht="15.75">
      <c r="A631" s="197"/>
      <c r="B631" s="197"/>
      <c r="C631" s="173"/>
      <c r="D631" s="198"/>
      <c r="E631" s="173"/>
      <c r="F631" s="199"/>
      <c r="G631" s="199"/>
      <c r="H631" s="172"/>
      <c r="I631" s="173"/>
      <c r="J631" s="173"/>
      <c r="K631" s="173"/>
      <c r="L631" s="173"/>
      <c r="M631" s="9"/>
    </row>
    <row r="632" spans="1:13" s="12" customFormat="1" ht="15.75">
      <c r="A632" s="197"/>
      <c r="B632" s="197"/>
      <c r="C632" s="173"/>
      <c r="D632" s="198"/>
      <c r="E632" s="173"/>
      <c r="F632" s="199"/>
      <c r="G632" s="199"/>
      <c r="H632" s="172"/>
      <c r="I632" s="173"/>
      <c r="J632" s="173"/>
      <c r="K632" s="173"/>
      <c r="L632" s="173"/>
      <c r="M632" s="9"/>
    </row>
    <row r="633" spans="1:13" s="12" customFormat="1" ht="15.75">
      <c r="A633" s="197"/>
      <c r="B633" s="197"/>
      <c r="C633" s="173"/>
      <c r="D633" s="198"/>
      <c r="E633" s="173"/>
      <c r="F633" s="199"/>
      <c r="G633" s="199"/>
      <c r="H633" s="172"/>
      <c r="I633" s="173"/>
      <c r="J633" s="173"/>
      <c r="K633" s="173"/>
      <c r="L633" s="173"/>
      <c r="M633" s="9"/>
    </row>
    <row r="634" spans="1:13" s="12" customFormat="1" ht="15.75">
      <c r="A634" s="197"/>
      <c r="B634" s="197"/>
      <c r="C634" s="173"/>
      <c r="D634" s="198"/>
      <c r="E634" s="173"/>
      <c r="F634" s="199"/>
      <c r="G634" s="199"/>
      <c r="H634" s="172"/>
      <c r="I634" s="173"/>
      <c r="J634" s="173"/>
      <c r="K634" s="173"/>
      <c r="L634" s="173"/>
      <c r="M634" s="9"/>
    </row>
    <row r="635" spans="1:13" s="12" customFormat="1" ht="15.75">
      <c r="A635" s="197"/>
      <c r="B635" s="197"/>
      <c r="C635" s="173"/>
      <c r="D635" s="198"/>
      <c r="E635" s="173"/>
      <c r="F635" s="199"/>
      <c r="G635" s="199"/>
      <c r="H635" s="172"/>
      <c r="I635" s="173"/>
      <c r="J635" s="173"/>
      <c r="K635" s="173"/>
      <c r="L635" s="173"/>
      <c r="M635" s="9"/>
    </row>
    <row r="636" spans="1:13" s="12" customFormat="1" ht="15.75">
      <c r="A636" s="197"/>
      <c r="B636" s="197"/>
      <c r="C636" s="173"/>
      <c r="D636" s="198"/>
      <c r="E636" s="173"/>
      <c r="F636" s="199"/>
      <c r="G636" s="199"/>
      <c r="H636" s="172"/>
      <c r="I636" s="173"/>
      <c r="J636" s="173"/>
      <c r="K636" s="173"/>
      <c r="L636" s="173"/>
      <c r="M636" s="9"/>
    </row>
    <row r="637" spans="1:13" s="12" customFormat="1" ht="15.75">
      <c r="A637" s="197"/>
      <c r="B637" s="197"/>
      <c r="C637" s="173"/>
      <c r="D637" s="198"/>
      <c r="E637" s="173"/>
      <c r="F637" s="199"/>
      <c r="G637" s="199"/>
      <c r="H637" s="172"/>
      <c r="I637" s="173"/>
      <c r="J637" s="173"/>
      <c r="K637" s="173"/>
      <c r="L637" s="173"/>
      <c r="M637" s="9"/>
    </row>
    <row r="638" spans="1:13" s="12" customFormat="1" ht="15.75">
      <c r="A638" s="197"/>
      <c r="B638" s="197"/>
      <c r="C638" s="173"/>
      <c r="D638" s="198"/>
      <c r="E638" s="173"/>
      <c r="F638" s="199"/>
      <c r="G638" s="199"/>
      <c r="H638" s="172"/>
      <c r="I638" s="173"/>
      <c r="J638" s="173"/>
      <c r="K638" s="173"/>
      <c r="L638" s="173"/>
      <c r="M638" s="9"/>
    </row>
    <row r="639" spans="1:13" s="12" customFormat="1" ht="15.75">
      <c r="A639" s="197"/>
      <c r="B639" s="197"/>
      <c r="C639" s="173"/>
      <c r="D639" s="198"/>
      <c r="E639" s="173"/>
      <c r="F639" s="199"/>
      <c r="G639" s="199"/>
      <c r="H639" s="172"/>
      <c r="I639" s="173"/>
      <c r="J639" s="173"/>
      <c r="K639" s="173"/>
      <c r="L639" s="173"/>
      <c r="M639" s="9"/>
    </row>
    <row r="640" spans="1:13" s="12" customFormat="1" ht="15.75">
      <c r="A640" s="197"/>
      <c r="B640" s="197"/>
      <c r="C640" s="173"/>
      <c r="D640" s="198"/>
      <c r="E640" s="173"/>
      <c r="F640" s="199"/>
      <c r="G640" s="199"/>
      <c r="H640" s="172"/>
      <c r="I640" s="173"/>
      <c r="J640" s="173"/>
      <c r="K640" s="173"/>
      <c r="L640" s="173"/>
      <c r="M640" s="9"/>
    </row>
    <row r="641" spans="1:13" s="12" customFormat="1" ht="15.75">
      <c r="A641" s="197"/>
      <c r="B641" s="197"/>
      <c r="C641" s="173"/>
      <c r="D641" s="198"/>
      <c r="E641" s="173"/>
      <c r="F641" s="199"/>
      <c r="G641" s="199"/>
      <c r="H641" s="172"/>
      <c r="I641" s="173"/>
      <c r="J641" s="173"/>
      <c r="K641" s="173"/>
      <c r="L641" s="173"/>
      <c r="M641" s="9"/>
    </row>
    <row r="642" spans="1:13" s="12" customFormat="1" ht="15.75">
      <c r="A642" s="197"/>
      <c r="B642" s="197"/>
      <c r="C642" s="173"/>
      <c r="D642" s="198"/>
      <c r="E642" s="173"/>
      <c r="F642" s="199"/>
      <c r="G642" s="199"/>
      <c r="H642" s="172"/>
      <c r="I642" s="173"/>
      <c r="J642" s="173"/>
      <c r="K642" s="173"/>
      <c r="L642" s="173"/>
      <c r="M642" s="9"/>
    </row>
    <row r="643" spans="1:13" s="12" customFormat="1" ht="15.75">
      <c r="A643" s="197"/>
      <c r="B643" s="197"/>
      <c r="C643" s="173"/>
      <c r="D643" s="198"/>
      <c r="E643" s="173"/>
      <c r="F643" s="199"/>
      <c r="G643" s="199"/>
      <c r="H643" s="172"/>
      <c r="I643" s="173"/>
      <c r="J643" s="173"/>
      <c r="K643" s="173"/>
      <c r="L643" s="173"/>
      <c r="M643" s="9"/>
    </row>
    <row r="644" spans="1:13" s="12" customFormat="1" ht="15.75">
      <c r="A644" s="197"/>
      <c r="B644" s="197"/>
      <c r="C644" s="173"/>
      <c r="D644" s="198"/>
      <c r="E644" s="173"/>
      <c r="F644" s="199"/>
      <c r="G644" s="199"/>
      <c r="H644" s="172"/>
      <c r="I644" s="173"/>
      <c r="J644" s="173"/>
      <c r="K644" s="173"/>
      <c r="L644" s="173"/>
      <c r="M644" s="9"/>
    </row>
    <row r="645" spans="1:13" s="12" customFormat="1" ht="15.75">
      <c r="A645" s="197"/>
      <c r="B645" s="197"/>
      <c r="C645" s="173"/>
      <c r="D645" s="198"/>
      <c r="E645" s="173"/>
      <c r="F645" s="199"/>
      <c r="G645" s="199"/>
      <c r="H645" s="172"/>
      <c r="I645" s="173"/>
      <c r="J645" s="173"/>
      <c r="K645" s="173"/>
      <c r="L645" s="173"/>
      <c r="M645" s="9"/>
    </row>
    <row r="646" spans="1:13" s="12" customFormat="1" ht="15.75">
      <c r="A646" s="197"/>
      <c r="B646" s="197"/>
      <c r="C646" s="173"/>
      <c r="D646" s="198"/>
      <c r="E646" s="173"/>
      <c r="F646" s="199"/>
      <c r="G646" s="199"/>
      <c r="H646" s="172"/>
      <c r="I646" s="173"/>
      <c r="J646" s="173"/>
      <c r="K646" s="173"/>
      <c r="L646" s="173"/>
      <c r="M646" s="9"/>
    </row>
    <row r="647" spans="1:13" s="12" customFormat="1" ht="15.75">
      <c r="A647" s="197"/>
      <c r="B647" s="197"/>
      <c r="C647" s="173"/>
      <c r="D647" s="198"/>
      <c r="E647" s="173"/>
      <c r="F647" s="199"/>
      <c r="G647" s="199"/>
      <c r="H647" s="172"/>
      <c r="I647" s="173"/>
      <c r="J647" s="173"/>
      <c r="K647" s="173"/>
      <c r="L647" s="173"/>
      <c r="M647" s="9"/>
    </row>
    <row r="648" spans="1:13" s="12" customFormat="1" ht="15.75">
      <c r="A648" s="197"/>
      <c r="B648" s="197"/>
      <c r="C648" s="173"/>
      <c r="D648" s="198"/>
      <c r="E648" s="173"/>
      <c r="F648" s="199"/>
      <c r="G648" s="199"/>
      <c r="H648" s="172"/>
      <c r="I648" s="173"/>
      <c r="J648" s="173"/>
      <c r="K648" s="173"/>
      <c r="L648" s="173"/>
      <c r="M648" s="9"/>
    </row>
    <row r="649" spans="1:13" s="12" customFormat="1" ht="15.75">
      <c r="A649" s="197"/>
      <c r="B649" s="197"/>
      <c r="C649" s="173"/>
      <c r="D649" s="198"/>
      <c r="E649" s="173"/>
      <c r="F649" s="199"/>
      <c r="G649" s="199"/>
      <c r="H649" s="172"/>
      <c r="I649" s="173"/>
      <c r="J649" s="173"/>
      <c r="K649" s="173"/>
      <c r="L649" s="173"/>
      <c r="M649" s="9"/>
    </row>
    <row r="650" spans="1:13" s="12" customFormat="1" ht="15.75">
      <c r="A650" s="197"/>
      <c r="B650" s="197"/>
      <c r="C650" s="173"/>
      <c r="D650" s="198"/>
      <c r="E650" s="173"/>
      <c r="F650" s="199"/>
      <c r="G650" s="199"/>
      <c r="H650" s="172"/>
      <c r="I650" s="173"/>
      <c r="J650" s="173"/>
      <c r="K650" s="173"/>
      <c r="L650" s="173"/>
      <c r="M650" s="9"/>
    </row>
    <row r="651" spans="1:13" s="12" customFormat="1" ht="15.75">
      <c r="A651" s="197"/>
      <c r="B651" s="197"/>
      <c r="C651" s="173"/>
      <c r="D651" s="198"/>
      <c r="E651" s="173"/>
      <c r="F651" s="199"/>
      <c r="G651" s="199"/>
      <c r="H651" s="172"/>
      <c r="I651" s="173"/>
      <c r="J651" s="173"/>
      <c r="K651" s="173"/>
      <c r="L651" s="173"/>
      <c r="M651" s="9"/>
    </row>
    <row r="652" spans="1:13" s="12" customFormat="1" ht="15.75">
      <c r="A652" s="197"/>
      <c r="B652" s="197"/>
      <c r="C652" s="173"/>
      <c r="D652" s="198"/>
      <c r="E652" s="173"/>
      <c r="F652" s="199"/>
      <c r="G652" s="199"/>
      <c r="H652" s="172"/>
      <c r="I652" s="173"/>
      <c r="J652" s="173"/>
      <c r="K652" s="173"/>
      <c r="L652" s="173"/>
      <c r="M652" s="9"/>
    </row>
    <row r="653" spans="1:13" s="12" customFormat="1" ht="15.75">
      <c r="A653" s="197"/>
      <c r="B653" s="197"/>
      <c r="C653" s="173"/>
      <c r="D653" s="198"/>
      <c r="E653" s="173"/>
      <c r="F653" s="199"/>
      <c r="G653" s="199"/>
      <c r="H653" s="172"/>
      <c r="I653" s="173"/>
      <c r="J653" s="173"/>
      <c r="K653" s="173"/>
      <c r="L653" s="173"/>
      <c r="M653" s="9"/>
    </row>
    <row r="654" spans="1:13" s="12" customFormat="1" ht="15.75">
      <c r="A654" s="197"/>
      <c r="B654" s="197"/>
      <c r="C654" s="173"/>
      <c r="D654" s="198"/>
      <c r="E654" s="173"/>
      <c r="F654" s="199"/>
      <c r="G654" s="199"/>
      <c r="H654" s="172"/>
      <c r="I654" s="173"/>
      <c r="J654" s="173"/>
      <c r="K654" s="173"/>
      <c r="L654" s="173"/>
      <c r="M654" s="9"/>
    </row>
    <row r="655" spans="1:13" s="12" customFormat="1" ht="15.75">
      <c r="A655" s="197"/>
      <c r="B655" s="197"/>
      <c r="C655" s="173"/>
      <c r="D655" s="198"/>
      <c r="E655" s="173"/>
      <c r="F655" s="199"/>
      <c r="G655" s="199"/>
      <c r="H655" s="172"/>
      <c r="I655" s="173"/>
      <c r="J655" s="173"/>
      <c r="K655" s="173"/>
      <c r="L655" s="173"/>
      <c r="M655" s="9"/>
    </row>
    <row r="656" spans="1:13" s="12" customFormat="1" ht="15.75">
      <c r="A656" s="197"/>
      <c r="B656" s="197"/>
      <c r="C656" s="173"/>
      <c r="D656" s="198"/>
      <c r="E656" s="173"/>
      <c r="F656" s="199"/>
      <c r="G656" s="199"/>
      <c r="H656" s="172"/>
      <c r="I656" s="173"/>
      <c r="J656" s="173"/>
      <c r="K656" s="173"/>
      <c r="L656" s="173"/>
      <c r="M656" s="9"/>
    </row>
    <row r="657" spans="1:13" s="12" customFormat="1" ht="15.75">
      <c r="A657" s="197"/>
      <c r="B657" s="197"/>
      <c r="C657" s="173"/>
      <c r="D657" s="198"/>
      <c r="E657" s="173"/>
      <c r="F657" s="199"/>
      <c r="G657" s="199"/>
      <c r="H657" s="172"/>
      <c r="I657" s="173"/>
      <c r="J657" s="173"/>
      <c r="K657" s="173"/>
      <c r="L657" s="173"/>
      <c r="M657" s="9"/>
    </row>
    <row r="658" spans="1:13" s="12" customFormat="1" ht="15.75">
      <c r="A658" s="197"/>
      <c r="B658" s="197"/>
      <c r="C658" s="173"/>
      <c r="D658" s="198"/>
      <c r="E658" s="173"/>
      <c r="F658" s="199"/>
      <c r="G658" s="199"/>
      <c r="H658" s="172"/>
      <c r="I658" s="173"/>
      <c r="J658" s="173"/>
      <c r="K658" s="173"/>
      <c r="L658" s="173"/>
      <c r="M658" s="9"/>
    </row>
    <row r="659" spans="1:13" s="12" customFormat="1" ht="15.75">
      <c r="A659" s="197"/>
      <c r="B659" s="197"/>
      <c r="C659" s="173"/>
      <c r="D659" s="198"/>
      <c r="E659" s="173"/>
      <c r="F659" s="199"/>
      <c r="G659" s="199"/>
      <c r="H659" s="172"/>
      <c r="I659" s="173"/>
      <c r="J659" s="173"/>
      <c r="K659" s="173"/>
      <c r="L659" s="173"/>
      <c r="M659" s="9"/>
    </row>
    <row r="660" spans="1:13" s="12" customFormat="1" ht="15.75">
      <c r="A660" s="197"/>
      <c r="B660" s="197"/>
      <c r="C660" s="173"/>
      <c r="D660" s="198"/>
      <c r="E660" s="173"/>
      <c r="F660" s="199"/>
      <c r="G660" s="199"/>
      <c r="H660" s="172"/>
      <c r="I660" s="173"/>
      <c r="J660" s="173"/>
      <c r="K660" s="173"/>
      <c r="L660" s="173"/>
      <c r="M660" s="9"/>
    </row>
    <row r="661" spans="1:13" s="12" customFormat="1" ht="15.75">
      <c r="A661" s="197"/>
      <c r="B661" s="197"/>
      <c r="C661" s="173"/>
      <c r="D661" s="198"/>
      <c r="E661" s="173"/>
      <c r="F661" s="199"/>
      <c r="G661" s="199"/>
      <c r="H661" s="172"/>
      <c r="I661" s="173"/>
      <c r="J661" s="173"/>
      <c r="K661" s="173"/>
      <c r="L661" s="173"/>
      <c r="M661" s="9"/>
    </row>
    <row r="662" spans="1:13" s="12" customFormat="1" ht="15.75">
      <c r="A662" s="197"/>
      <c r="B662" s="197"/>
      <c r="C662" s="173"/>
      <c r="D662" s="198"/>
      <c r="E662" s="173"/>
      <c r="F662" s="199"/>
      <c r="G662" s="199"/>
      <c r="H662" s="172"/>
      <c r="I662" s="173"/>
      <c r="J662" s="173"/>
      <c r="K662" s="173"/>
      <c r="L662" s="173"/>
      <c r="M662" s="9"/>
    </row>
    <row r="663" spans="1:13" s="12" customFormat="1" ht="15.75">
      <c r="A663" s="197"/>
      <c r="B663" s="197"/>
      <c r="C663" s="173"/>
      <c r="D663" s="198"/>
      <c r="E663" s="173"/>
      <c r="F663" s="199"/>
      <c r="G663" s="199"/>
      <c r="H663" s="172"/>
      <c r="I663" s="173"/>
      <c r="J663" s="173"/>
      <c r="K663" s="173"/>
      <c r="L663" s="173"/>
      <c r="M663" s="9"/>
    </row>
    <row r="664" spans="1:13" s="12" customFormat="1" ht="15.75">
      <c r="A664" s="197"/>
      <c r="B664" s="197"/>
      <c r="C664" s="173"/>
      <c r="D664" s="198"/>
      <c r="E664" s="173"/>
      <c r="F664" s="199"/>
      <c r="G664" s="199"/>
      <c r="H664" s="172"/>
      <c r="I664" s="173"/>
      <c r="J664" s="173"/>
      <c r="K664" s="173"/>
      <c r="L664" s="173"/>
      <c r="M664" s="9"/>
    </row>
    <row r="665" spans="1:13" s="12" customFormat="1" ht="15.75">
      <c r="A665" s="197"/>
      <c r="B665" s="197"/>
      <c r="C665" s="173"/>
      <c r="D665" s="198"/>
      <c r="E665" s="173"/>
      <c r="F665" s="199"/>
      <c r="G665" s="199"/>
      <c r="H665" s="172"/>
      <c r="I665" s="173"/>
      <c r="J665" s="173"/>
      <c r="K665" s="173"/>
      <c r="L665" s="173"/>
      <c r="M665" s="9"/>
    </row>
    <row r="666" spans="1:13" s="12" customFormat="1" ht="15.75">
      <c r="A666" s="197"/>
      <c r="B666" s="197"/>
      <c r="C666" s="173"/>
      <c r="D666" s="198"/>
      <c r="E666" s="173"/>
      <c r="F666" s="199"/>
      <c r="G666" s="199"/>
      <c r="H666" s="172"/>
      <c r="I666" s="173"/>
      <c r="J666" s="173"/>
      <c r="K666" s="173"/>
      <c r="L666" s="173"/>
      <c r="M666" s="9"/>
    </row>
    <row r="667" spans="1:13" s="12" customFormat="1" ht="15.75">
      <c r="A667" s="197"/>
      <c r="B667" s="197"/>
      <c r="C667" s="173"/>
      <c r="D667" s="198"/>
      <c r="E667" s="173"/>
      <c r="F667" s="199"/>
      <c r="G667" s="199"/>
      <c r="H667" s="172"/>
      <c r="I667" s="173"/>
      <c r="J667" s="173"/>
      <c r="K667" s="173"/>
      <c r="L667" s="173"/>
      <c r="M667" s="9"/>
    </row>
    <row r="668" spans="1:13" s="12" customFormat="1" ht="15.75">
      <c r="A668" s="197"/>
      <c r="B668" s="197"/>
      <c r="C668" s="173"/>
      <c r="D668" s="198"/>
      <c r="E668" s="173"/>
      <c r="F668" s="199"/>
      <c r="G668" s="199"/>
      <c r="H668" s="172"/>
      <c r="I668" s="173"/>
      <c r="J668" s="173"/>
      <c r="K668" s="173"/>
      <c r="L668" s="173"/>
      <c r="M668" s="9"/>
    </row>
    <row r="669" spans="1:13" s="12" customFormat="1" ht="15.75">
      <c r="A669" s="197"/>
      <c r="B669" s="197"/>
      <c r="C669" s="173"/>
      <c r="D669" s="198"/>
      <c r="E669" s="173"/>
      <c r="F669" s="199"/>
      <c r="G669" s="199"/>
      <c r="H669" s="172"/>
      <c r="I669" s="173"/>
      <c r="J669" s="173"/>
      <c r="K669" s="173"/>
      <c r="L669" s="173"/>
      <c r="M669" s="9"/>
    </row>
    <row r="670" spans="1:13" s="12" customFormat="1" ht="15.75">
      <c r="A670" s="197"/>
      <c r="B670" s="197"/>
      <c r="C670" s="173"/>
      <c r="D670" s="198"/>
      <c r="E670" s="173"/>
      <c r="F670" s="199"/>
      <c r="G670" s="199"/>
      <c r="H670" s="172"/>
      <c r="I670" s="173"/>
      <c r="J670" s="173"/>
      <c r="K670" s="173"/>
      <c r="L670" s="173"/>
      <c r="M670" s="9"/>
    </row>
    <row r="671" spans="1:13" s="12" customFormat="1" ht="15.75">
      <c r="A671" s="197"/>
      <c r="B671" s="197"/>
      <c r="C671" s="173"/>
      <c r="D671" s="198"/>
      <c r="E671" s="173"/>
      <c r="F671" s="199"/>
      <c r="G671" s="199"/>
      <c r="H671" s="172"/>
      <c r="I671" s="173"/>
      <c r="J671" s="173"/>
      <c r="K671" s="173"/>
      <c r="L671" s="173"/>
      <c r="M671" s="9"/>
    </row>
    <row r="672" spans="1:13" s="12" customFormat="1" ht="15.75">
      <c r="A672" s="197"/>
      <c r="B672" s="197"/>
      <c r="C672" s="173"/>
      <c r="D672" s="198"/>
      <c r="E672" s="173"/>
      <c r="F672" s="199"/>
      <c r="G672" s="199"/>
      <c r="H672" s="172"/>
      <c r="I672" s="173"/>
      <c r="J672" s="173"/>
      <c r="K672" s="173"/>
      <c r="L672" s="173"/>
      <c r="M672" s="9"/>
    </row>
    <row r="673" spans="1:13" s="12" customFormat="1" ht="15.75">
      <c r="A673" s="200"/>
      <c r="B673" s="197"/>
      <c r="C673" s="173"/>
      <c r="D673" s="198"/>
      <c r="E673" s="173"/>
      <c r="F673" s="199"/>
      <c r="G673" s="199"/>
      <c r="H673" s="172"/>
      <c r="I673" s="173"/>
      <c r="J673" s="173"/>
      <c r="K673" s="173"/>
      <c r="L673" s="173"/>
      <c r="M673" s="9"/>
    </row>
    <row r="674" spans="1:13" s="12" customFormat="1" ht="15.75">
      <c r="A674" s="200"/>
      <c r="B674" s="197"/>
      <c r="C674" s="173"/>
      <c r="D674" s="198"/>
      <c r="E674" s="173"/>
      <c r="F674" s="199"/>
      <c r="G674" s="199"/>
      <c r="H674" s="172"/>
      <c r="I674" s="173"/>
      <c r="J674" s="173"/>
      <c r="K674" s="173"/>
      <c r="L674" s="173"/>
      <c r="M674" s="9"/>
    </row>
    <row r="675" spans="1:13" s="12" customFormat="1" ht="15.75">
      <c r="A675" s="200"/>
      <c r="B675" s="197"/>
      <c r="C675" s="173"/>
      <c r="D675" s="198"/>
      <c r="E675" s="173"/>
      <c r="F675" s="199"/>
      <c r="G675" s="199"/>
      <c r="H675" s="172"/>
      <c r="I675" s="173"/>
      <c r="J675" s="173"/>
      <c r="K675" s="173"/>
      <c r="L675" s="173"/>
      <c r="M675" s="9"/>
    </row>
    <row r="676" spans="1:13" s="12" customFormat="1" ht="15.75">
      <c r="A676" s="200"/>
      <c r="B676" s="197"/>
      <c r="C676" s="173"/>
      <c r="D676" s="198"/>
      <c r="E676" s="173"/>
      <c r="F676" s="199"/>
      <c r="G676" s="199"/>
      <c r="H676" s="172"/>
      <c r="I676" s="173"/>
      <c r="J676" s="173"/>
      <c r="K676" s="173"/>
      <c r="L676" s="173"/>
      <c r="M676" s="9"/>
    </row>
    <row r="677" spans="1:13" s="12" customFormat="1" ht="15.75">
      <c r="A677" s="200"/>
      <c r="B677" s="197"/>
      <c r="C677" s="173"/>
      <c r="D677" s="198"/>
      <c r="E677" s="173"/>
      <c r="F677" s="199"/>
      <c r="G677" s="199"/>
      <c r="H677" s="172"/>
      <c r="I677" s="173"/>
      <c r="J677" s="173"/>
      <c r="K677" s="173"/>
      <c r="L677" s="173"/>
      <c r="M677" s="9"/>
    </row>
    <row r="678" spans="1:13" s="12" customFormat="1" ht="15.75">
      <c r="A678" s="200"/>
      <c r="B678" s="197"/>
      <c r="C678" s="173"/>
      <c r="D678" s="198"/>
      <c r="E678" s="173"/>
      <c r="F678" s="199"/>
      <c r="G678" s="199"/>
      <c r="H678" s="172"/>
      <c r="I678" s="173"/>
      <c r="J678" s="173"/>
      <c r="K678" s="173"/>
      <c r="L678" s="173"/>
      <c r="M678" s="9"/>
    </row>
    <row r="679" spans="1:13" s="12" customFormat="1" ht="15.75">
      <c r="A679" s="200"/>
      <c r="B679" s="197"/>
      <c r="C679" s="173"/>
      <c r="D679" s="198"/>
      <c r="E679" s="173"/>
      <c r="F679" s="199"/>
      <c r="G679" s="199"/>
      <c r="H679" s="172"/>
      <c r="I679" s="173"/>
      <c r="J679" s="173"/>
      <c r="K679" s="173"/>
      <c r="L679" s="173"/>
      <c r="M679" s="9"/>
    </row>
    <row r="680" spans="1:13" s="12" customFormat="1" ht="15.75">
      <c r="A680" s="200"/>
      <c r="B680" s="197"/>
      <c r="C680" s="173"/>
      <c r="D680" s="198"/>
      <c r="E680" s="173"/>
      <c r="F680" s="199"/>
      <c r="G680" s="199"/>
      <c r="H680" s="172"/>
      <c r="I680" s="173"/>
      <c r="J680" s="173"/>
      <c r="K680" s="173"/>
      <c r="L680" s="173"/>
      <c r="M680" s="9"/>
    </row>
    <row r="681" spans="1:13" s="12" customFormat="1" ht="15.75">
      <c r="A681" s="200"/>
      <c r="B681" s="197"/>
      <c r="C681" s="173"/>
      <c r="D681" s="198"/>
      <c r="E681" s="173"/>
      <c r="F681" s="199"/>
      <c r="G681" s="199"/>
      <c r="H681" s="172"/>
      <c r="I681" s="173"/>
      <c r="J681" s="173"/>
      <c r="K681" s="173"/>
      <c r="L681" s="173"/>
      <c r="M681" s="9"/>
    </row>
    <row r="682" spans="1:13" s="12" customFormat="1" ht="15.75">
      <c r="A682" s="200"/>
      <c r="B682" s="197"/>
      <c r="C682" s="173"/>
      <c r="D682" s="198"/>
      <c r="E682" s="173"/>
      <c r="F682" s="199"/>
      <c r="G682" s="199"/>
      <c r="H682" s="172"/>
      <c r="I682" s="173"/>
      <c r="J682" s="173"/>
      <c r="K682" s="173"/>
      <c r="L682" s="173"/>
      <c r="M682" s="9"/>
    </row>
    <row r="683" spans="1:13" s="12" customFormat="1" ht="15.75">
      <c r="A683" s="200"/>
      <c r="B683" s="197"/>
      <c r="C683" s="173"/>
      <c r="D683" s="198"/>
      <c r="E683" s="173"/>
      <c r="F683" s="199"/>
      <c r="G683" s="199"/>
      <c r="H683" s="172"/>
      <c r="I683" s="173"/>
      <c r="J683" s="173"/>
      <c r="K683" s="173"/>
      <c r="L683" s="173"/>
      <c r="M683" s="9"/>
    </row>
    <row r="684" spans="1:13" s="12" customFormat="1" ht="15.75">
      <c r="A684" s="200"/>
      <c r="B684" s="197"/>
      <c r="C684" s="173"/>
      <c r="D684" s="198"/>
      <c r="E684" s="173"/>
      <c r="F684" s="199"/>
      <c r="G684" s="199"/>
      <c r="H684" s="172"/>
      <c r="I684" s="173"/>
      <c r="J684" s="173"/>
      <c r="K684" s="173"/>
      <c r="L684" s="173"/>
      <c r="M684" s="9"/>
    </row>
    <row r="685" spans="1:13" s="12" customFormat="1" ht="15.75">
      <c r="A685" s="200"/>
      <c r="B685" s="197"/>
      <c r="C685" s="173"/>
      <c r="D685" s="198"/>
      <c r="E685" s="173"/>
      <c r="F685" s="199"/>
      <c r="G685" s="199"/>
      <c r="H685" s="172"/>
      <c r="I685" s="173"/>
      <c r="J685" s="173"/>
      <c r="K685" s="173"/>
      <c r="L685" s="173"/>
      <c r="M685" s="9"/>
    </row>
    <row r="686" spans="1:13" s="12" customFormat="1" ht="15.75">
      <c r="A686" s="200"/>
      <c r="B686" s="197"/>
      <c r="C686" s="173"/>
      <c r="D686" s="198"/>
      <c r="E686" s="173"/>
      <c r="F686" s="199"/>
      <c r="G686" s="199"/>
      <c r="H686" s="172"/>
      <c r="I686" s="173"/>
      <c r="J686" s="173"/>
      <c r="K686" s="173"/>
      <c r="L686" s="173"/>
      <c r="M686" s="9"/>
    </row>
    <row r="687" spans="1:13" s="12" customFormat="1" ht="15.75">
      <c r="A687" s="200"/>
      <c r="B687" s="197"/>
      <c r="C687" s="173"/>
      <c r="D687" s="198"/>
      <c r="E687" s="173"/>
      <c r="F687" s="199"/>
      <c r="G687" s="199"/>
      <c r="H687" s="172"/>
      <c r="I687" s="173"/>
      <c r="J687" s="173"/>
      <c r="K687" s="173"/>
      <c r="L687" s="173"/>
      <c r="M687" s="9"/>
    </row>
    <row r="688" spans="1:13" s="12" customFormat="1" ht="15.75">
      <c r="A688" s="200"/>
      <c r="B688" s="197"/>
      <c r="C688" s="173"/>
      <c r="D688" s="198"/>
      <c r="E688" s="173"/>
      <c r="F688" s="199"/>
      <c r="G688" s="199"/>
      <c r="H688" s="172"/>
      <c r="I688" s="173"/>
      <c r="J688" s="173"/>
      <c r="K688" s="173"/>
      <c r="L688" s="173"/>
      <c r="M688" s="9"/>
    </row>
    <row r="689" spans="1:13" s="12" customFormat="1" ht="15.75">
      <c r="A689" s="200"/>
      <c r="B689" s="197"/>
      <c r="C689" s="173"/>
      <c r="D689" s="198"/>
      <c r="E689" s="173"/>
      <c r="F689" s="199"/>
      <c r="G689" s="199"/>
      <c r="H689" s="172"/>
      <c r="I689" s="173"/>
      <c r="J689" s="173"/>
      <c r="K689" s="173"/>
      <c r="L689" s="173"/>
      <c r="M689" s="9"/>
    </row>
    <row r="690" spans="1:13" s="12" customFormat="1" ht="15.75">
      <c r="A690" s="200"/>
      <c r="B690" s="197"/>
      <c r="C690" s="173"/>
      <c r="D690" s="198"/>
      <c r="E690" s="173"/>
      <c r="F690" s="199"/>
      <c r="G690" s="199"/>
      <c r="H690" s="172"/>
      <c r="I690" s="173"/>
      <c r="J690" s="173"/>
      <c r="K690" s="173"/>
      <c r="L690" s="173"/>
      <c r="M690" s="9"/>
    </row>
    <row r="691" spans="1:13" s="12" customFormat="1" ht="15.75">
      <c r="A691" s="200"/>
      <c r="B691" s="197"/>
      <c r="C691" s="173"/>
      <c r="D691" s="198"/>
      <c r="E691" s="173"/>
      <c r="F691" s="199"/>
      <c r="G691" s="199"/>
      <c r="H691" s="172"/>
      <c r="I691" s="173"/>
      <c r="J691" s="173"/>
      <c r="K691" s="173"/>
      <c r="L691" s="173"/>
      <c r="M691" s="9"/>
    </row>
    <row r="692" spans="1:13" s="12" customFormat="1" ht="15.75">
      <c r="A692" s="200"/>
      <c r="B692" s="197"/>
      <c r="C692" s="173"/>
      <c r="D692" s="198"/>
      <c r="E692" s="173"/>
      <c r="F692" s="199"/>
      <c r="G692" s="199"/>
      <c r="H692" s="172"/>
      <c r="I692" s="173"/>
      <c r="J692" s="173"/>
      <c r="K692" s="173"/>
      <c r="L692" s="173"/>
      <c r="M692" s="9"/>
    </row>
    <row r="693" spans="1:13" s="12" customFormat="1" ht="15.75">
      <c r="A693" s="200"/>
      <c r="B693" s="197"/>
      <c r="C693" s="173"/>
      <c r="D693" s="198"/>
      <c r="E693" s="173"/>
      <c r="F693" s="199"/>
      <c r="G693" s="199"/>
      <c r="H693" s="172"/>
      <c r="I693" s="173"/>
      <c r="J693" s="173"/>
      <c r="K693" s="173"/>
      <c r="L693" s="173"/>
      <c r="M693" s="9"/>
    </row>
    <row r="694" spans="1:13" s="12" customFormat="1" ht="15.75">
      <c r="A694" s="200"/>
      <c r="B694" s="197"/>
      <c r="C694" s="173"/>
      <c r="D694" s="198"/>
      <c r="E694" s="173"/>
      <c r="F694" s="199"/>
      <c r="G694" s="199"/>
      <c r="H694" s="172"/>
      <c r="I694" s="173"/>
      <c r="J694" s="173"/>
      <c r="K694" s="173"/>
      <c r="L694" s="173"/>
      <c r="M694" s="9"/>
    </row>
    <row r="695" spans="1:13" s="12" customFormat="1" ht="15.75">
      <c r="A695" s="200"/>
      <c r="B695" s="197"/>
      <c r="C695" s="173"/>
      <c r="D695" s="198"/>
      <c r="E695" s="173"/>
      <c r="F695" s="199"/>
      <c r="G695" s="199"/>
      <c r="H695" s="172"/>
      <c r="I695" s="173"/>
      <c r="J695" s="173"/>
      <c r="K695" s="173"/>
      <c r="L695" s="173"/>
      <c r="M695" s="9"/>
    </row>
    <row r="696" spans="1:13" s="12" customFormat="1" ht="15.75">
      <c r="A696" s="200"/>
      <c r="B696" s="197"/>
      <c r="C696" s="173"/>
      <c r="D696" s="198"/>
      <c r="E696" s="173"/>
      <c r="F696" s="199"/>
      <c r="G696" s="199"/>
      <c r="H696" s="172"/>
      <c r="I696" s="173"/>
      <c r="J696" s="173"/>
      <c r="K696" s="173"/>
      <c r="L696" s="173"/>
      <c r="M696" s="9"/>
    </row>
    <row r="697" spans="1:13" s="12" customFormat="1" ht="15.75">
      <c r="A697" s="200"/>
      <c r="B697" s="197"/>
      <c r="C697" s="173"/>
      <c r="D697" s="198"/>
      <c r="E697" s="173"/>
      <c r="F697" s="199"/>
      <c r="G697" s="199"/>
      <c r="H697" s="172"/>
      <c r="I697" s="173"/>
      <c r="J697" s="173"/>
      <c r="K697" s="173"/>
      <c r="L697" s="173"/>
      <c r="M697" s="9"/>
    </row>
    <row r="698" spans="1:13" s="12" customFormat="1" ht="15.75">
      <c r="A698" s="200"/>
      <c r="B698" s="197"/>
      <c r="C698" s="173"/>
      <c r="D698" s="198"/>
      <c r="E698" s="173"/>
      <c r="F698" s="199"/>
      <c r="G698" s="199"/>
      <c r="H698" s="172"/>
      <c r="I698" s="173"/>
      <c r="J698" s="173"/>
      <c r="K698" s="173"/>
      <c r="L698" s="173"/>
      <c r="M698" s="9"/>
    </row>
    <row r="699" spans="1:13" s="12" customFormat="1" ht="15.75">
      <c r="A699" s="200"/>
      <c r="B699" s="197"/>
      <c r="C699" s="173"/>
      <c r="D699" s="198"/>
      <c r="E699" s="173"/>
      <c r="F699" s="199"/>
      <c r="G699" s="199"/>
      <c r="H699" s="172"/>
      <c r="I699" s="173"/>
      <c r="J699" s="173"/>
      <c r="K699" s="173"/>
      <c r="L699" s="173"/>
      <c r="M699" s="9"/>
    </row>
    <row r="700" spans="1:13" s="12" customFormat="1" ht="15.75">
      <c r="A700" s="200"/>
      <c r="B700" s="197"/>
      <c r="C700" s="173"/>
      <c r="D700" s="198"/>
      <c r="E700" s="173"/>
      <c r="F700" s="199"/>
      <c r="G700" s="199"/>
      <c r="H700" s="172"/>
      <c r="I700" s="173"/>
      <c r="J700" s="173"/>
      <c r="K700" s="173"/>
      <c r="L700" s="173"/>
      <c r="M700" s="9"/>
    </row>
    <row r="701" spans="1:13" s="12" customFormat="1" ht="15.75">
      <c r="A701" s="200"/>
      <c r="B701" s="197"/>
      <c r="C701" s="173"/>
      <c r="D701" s="198"/>
      <c r="E701" s="173"/>
      <c r="F701" s="199"/>
      <c r="G701" s="199"/>
      <c r="H701" s="172"/>
      <c r="I701" s="173"/>
      <c r="J701" s="173"/>
      <c r="K701" s="173"/>
      <c r="L701" s="173"/>
      <c r="M701" s="9"/>
    </row>
    <row r="702" spans="1:13" s="12" customFormat="1" ht="15.75">
      <c r="A702" s="200"/>
      <c r="B702" s="197"/>
      <c r="C702" s="173"/>
      <c r="D702" s="198"/>
      <c r="E702" s="173"/>
      <c r="F702" s="199"/>
      <c r="G702" s="199"/>
      <c r="H702" s="172"/>
      <c r="I702" s="173"/>
      <c r="J702" s="173"/>
      <c r="K702" s="173"/>
      <c r="L702" s="173"/>
      <c r="M702" s="9"/>
    </row>
    <row r="703" spans="1:13" s="12" customFormat="1" ht="15.75">
      <c r="A703" s="200"/>
      <c r="B703" s="197"/>
      <c r="C703" s="173"/>
      <c r="D703" s="198"/>
      <c r="E703" s="173"/>
      <c r="F703" s="199"/>
      <c r="G703" s="199"/>
      <c r="H703" s="172"/>
      <c r="I703" s="173"/>
      <c r="J703" s="173"/>
      <c r="K703" s="173"/>
      <c r="L703" s="173"/>
      <c r="M703" s="9"/>
    </row>
    <row r="704" spans="1:13" s="12" customFormat="1" ht="15.75">
      <c r="A704" s="200"/>
      <c r="B704" s="197"/>
      <c r="C704" s="173"/>
      <c r="D704" s="198"/>
      <c r="E704" s="173"/>
      <c r="F704" s="199"/>
      <c r="G704" s="199"/>
      <c r="H704" s="172"/>
      <c r="I704" s="173"/>
      <c r="J704" s="173"/>
      <c r="K704" s="173"/>
      <c r="L704" s="173"/>
      <c r="M704" s="9"/>
    </row>
    <row r="705" spans="1:13" s="12" customFormat="1" ht="15.75">
      <c r="A705" s="200"/>
      <c r="B705" s="197"/>
      <c r="C705" s="173"/>
      <c r="D705" s="198"/>
      <c r="E705" s="173"/>
      <c r="F705" s="199"/>
      <c r="G705" s="199"/>
      <c r="H705" s="172"/>
      <c r="I705" s="173"/>
      <c r="J705" s="173"/>
      <c r="K705" s="173"/>
      <c r="L705" s="173"/>
      <c r="M705" s="9"/>
    </row>
    <row r="706" spans="1:13" s="12" customFormat="1" ht="15.75">
      <c r="A706" s="200"/>
      <c r="B706" s="197"/>
      <c r="C706" s="173"/>
      <c r="D706" s="198"/>
      <c r="E706" s="173"/>
      <c r="F706" s="199"/>
      <c r="G706" s="199"/>
      <c r="H706" s="172"/>
      <c r="I706" s="173"/>
      <c r="J706" s="173"/>
      <c r="K706" s="173"/>
      <c r="L706" s="173"/>
      <c r="M706" s="9"/>
    </row>
    <row r="707" spans="1:13" s="12" customFormat="1" ht="15.75">
      <c r="A707" s="200"/>
      <c r="B707" s="197"/>
      <c r="C707" s="173"/>
      <c r="D707" s="198"/>
      <c r="E707" s="173"/>
      <c r="F707" s="200"/>
      <c r="G707" s="199"/>
      <c r="H707" s="172"/>
      <c r="I707" s="173"/>
      <c r="J707" s="173"/>
      <c r="K707" s="173"/>
      <c r="L707" s="173"/>
      <c r="M707" s="9"/>
    </row>
    <row r="708" spans="1:13" s="12" customFormat="1" ht="15.75">
      <c r="A708" s="200"/>
      <c r="B708" s="197"/>
      <c r="C708" s="173"/>
      <c r="D708" s="198"/>
      <c r="E708" s="173"/>
      <c r="F708" s="200"/>
      <c r="G708" s="199"/>
      <c r="H708" s="172"/>
      <c r="I708" s="173"/>
      <c r="J708" s="173"/>
      <c r="K708" s="173"/>
      <c r="L708" s="173"/>
      <c r="M708" s="9"/>
    </row>
    <row r="709" spans="1:13" s="12" customFormat="1" ht="15.75">
      <c r="A709" s="200"/>
      <c r="B709" s="197"/>
      <c r="C709" s="173"/>
      <c r="D709" s="198"/>
      <c r="E709" s="173"/>
      <c r="F709" s="200"/>
      <c r="G709" s="199"/>
      <c r="H709" s="172"/>
      <c r="I709" s="173"/>
      <c r="J709" s="173"/>
      <c r="K709" s="173"/>
      <c r="L709" s="173"/>
      <c r="M709" s="9"/>
    </row>
    <row r="710" spans="1:13" s="12" customFormat="1" ht="15.75">
      <c r="A710" s="200"/>
      <c r="B710" s="197"/>
      <c r="C710" s="173"/>
      <c r="D710" s="198"/>
      <c r="E710" s="173"/>
      <c r="F710" s="200"/>
      <c r="G710" s="199"/>
      <c r="H710" s="172"/>
      <c r="I710" s="173"/>
      <c r="J710" s="173"/>
      <c r="K710" s="173"/>
      <c r="L710" s="173"/>
      <c r="M710" s="9"/>
    </row>
    <row r="711" spans="1:13" s="12" customFormat="1" ht="15.75">
      <c r="A711" s="200"/>
      <c r="B711" s="197"/>
      <c r="C711" s="173"/>
      <c r="D711" s="198"/>
      <c r="E711" s="173"/>
      <c r="F711" s="200"/>
      <c r="G711" s="199"/>
      <c r="H711" s="172"/>
      <c r="I711" s="173"/>
      <c r="J711" s="173"/>
      <c r="K711" s="173"/>
      <c r="L711" s="173"/>
      <c r="M711" s="9"/>
    </row>
    <row r="712" spans="1:13" s="12" customFormat="1" ht="15.75">
      <c r="A712" s="200"/>
      <c r="B712" s="197"/>
      <c r="C712" s="173"/>
      <c r="D712" s="198"/>
      <c r="E712" s="173"/>
      <c r="F712" s="200"/>
      <c r="G712" s="199"/>
      <c r="H712" s="172"/>
      <c r="I712" s="173"/>
      <c r="J712" s="173"/>
      <c r="K712" s="173"/>
      <c r="L712" s="173"/>
      <c r="M712" s="9"/>
    </row>
    <row r="713" spans="1:13" s="12" customFormat="1" ht="15.75">
      <c r="A713" s="200"/>
      <c r="B713" s="197"/>
      <c r="C713" s="173"/>
      <c r="D713" s="198"/>
      <c r="E713" s="173"/>
      <c r="F713" s="200"/>
      <c r="G713" s="199"/>
      <c r="H713" s="172"/>
      <c r="I713" s="173"/>
      <c r="J713" s="173"/>
      <c r="K713" s="173"/>
      <c r="L713" s="173"/>
      <c r="M713" s="9"/>
    </row>
    <row r="714" spans="1:13" s="12" customFormat="1" ht="15.75">
      <c r="A714" s="200"/>
      <c r="B714" s="197"/>
      <c r="C714" s="173"/>
      <c r="D714" s="198"/>
      <c r="E714" s="173"/>
      <c r="F714" s="200"/>
      <c r="G714" s="199"/>
      <c r="H714" s="172"/>
      <c r="I714" s="173"/>
      <c r="J714" s="173"/>
      <c r="K714" s="173"/>
      <c r="L714" s="173"/>
      <c r="M714" s="9"/>
    </row>
    <row r="715" spans="1:13" s="12" customFormat="1" ht="15.75">
      <c r="A715" s="200"/>
      <c r="B715" s="197"/>
      <c r="C715" s="173"/>
      <c r="D715" s="198"/>
      <c r="E715" s="173"/>
      <c r="F715" s="200"/>
      <c r="G715" s="199"/>
      <c r="H715" s="172"/>
      <c r="I715" s="173"/>
      <c r="J715" s="173"/>
      <c r="K715" s="173"/>
      <c r="L715" s="173"/>
      <c r="M715" s="9"/>
    </row>
    <row r="716" spans="1:13" s="12" customFormat="1" ht="15.75">
      <c r="A716" s="200"/>
      <c r="B716" s="197"/>
      <c r="C716" s="173"/>
      <c r="D716" s="198"/>
      <c r="E716" s="173"/>
      <c r="F716" s="200"/>
      <c r="G716" s="199"/>
      <c r="H716" s="172"/>
      <c r="I716" s="173"/>
      <c r="J716" s="173"/>
      <c r="K716" s="173"/>
      <c r="L716" s="173"/>
      <c r="M716" s="9"/>
    </row>
    <row r="717" spans="1:13" s="12" customFormat="1" ht="15.75">
      <c r="A717" s="200"/>
      <c r="B717" s="197"/>
      <c r="C717" s="173"/>
      <c r="D717" s="198"/>
      <c r="E717" s="173"/>
      <c r="F717" s="200"/>
      <c r="G717" s="199"/>
      <c r="H717" s="172"/>
      <c r="I717" s="173"/>
      <c r="J717" s="173"/>
      <c r="K717" s="173"/>
      <c r="L717" s="173"/>
      <c r="M717" s="9"/>
    </row>
    <row r="718" spans="1:13" s="12" customFormat="1" ht="15.75">
      <c r="A718" s="200"/>
      <c r="B718" s="197"/>
      <c r="C718" s="173"/>
      <c r="D718" s="198"/>
      <c r="E718" s="173"/>
      <c r="F718" s="200"/>
      <c r="G718" s="199"/>
      <c r="H718" s="172"/>
      <c r="I718" s="173"/>
      <c r="J718" s="173"/>
      <c r="K718" s="173"/>
      <c r="L718" s="173"/>
      <c r="M718" s="9"/>
    </row>
    <row r="719" spans="1:13" s="12" customFormat="1" ht="15.75">
      <c r="A719" s="200"/>
      <c r="B719" s="197"/>
      <c r="C719" s="173"/>
      <c r="D719" s="198"/>
      <c r="E719" s="173"/>
      <c r="F719" s="200"/>
      <c r="G719" s="199"/>
      <c r="H719" s="172"/>
      <c r="I719" s="173"/>
      <c r="J719" s="173"/>
      <c r="K719" s="173"/>
      <c r="L719" s="173"/>
      <c r="M719" s="9"/>
    </row>
    <row r="720" spans="1:13" s="12" customFormat="1" ht="15.75">
      <c r="A720" s="200"/>
      <c r="B720" s="197"/>
      <c r="C720" s="173"/>
      <c r="D720" s="198"/>
      <c r="E720" s="173"/>
      <c r="F720" s="200"/>
      <c r="G720" s="199"/>
      <c r="H720" s="172"/>
      <c r="I720" s="173"/>
      <c r="J720" s="173"/>
      <c r="K720" s="173"/>
      <c r="L720" s="173"/>
      <c r="M720" s="9"/>
    </row>
    <row r="721" spans="1:13" s="12" customFormat="1" ht="15.75">
      <c r="A721" s="200"/>
      <c r="B721" s="197"/>
      <c r="C721" s="173"/>
      <c r="D721" s="198"/>
      <c r="E721" s="173"/>
      <c r="F721" s="200"/>
      <c r="G721" s="199"/>
      <c r="H721" s="172"/>
      <c r="I721" s="173"/>
      <c r="J721" s="173"/>
      <c r="K721" s="173"/>
      <c r="L721" s="173"/>
      <c r="M721" s="9"/>
    </row>
    <row r="722" spans="1:13" s="12" customFormat="1" ht="15.75">
      <c r="A722" s="200"/>
      <c r="B722" s="197"/>
      <c r="C722" s="173"/>
      <c r="D722" s="198"/>
      <c r="E722" s="173"/>
      <c r="F722" s="200"/>
      <c r="G722" s="199"/>
      <c r="H722" s="172"/>
      <c r="I722" s="173"/>
      <c r="J722" s="173"/>
      <c r="K722" s="173"/>
      <c r="L722" s="173"/>
      <c r="M722" s="9"/>
    </row>
    <row r="723" spans="1:13" s="12" customFormat="1" ht="15.75">
      <c r="A723" s="200"/>
      <c r="B723" s="197"/>
      <c r="C723" s="173"/>
      <c r="D723" s="198"/>
      <c r="E723" s="173"/>
      <c r="F723" s="200"/>
      <c r="G723" s="199"/>
      <c r="H723" s="172"/>
      <c r="I723" s="173"/>
      <c r="J723" s="173"/>
      <c r="K723" s="173"/>
      <c r="L723" s="173"/>
      <c r="M723" s="9"/>
    </row>
    <row r="724" spans="1:13" s="12" customFormat="1" ht="15.75">
      <c r="A724" s="200"/>
      <c r="B724" s="197"/>
      <c r="C724" s="173"/>
      <c r="D724" s="198"/>
      <c r="E724" s="173"/>
      <c r="F724" s="200"/>
      <c r="G724" s="199"/>
      <c r="H724" s="172"/>
      <c r="I724" s="173"/>
      <c r="J724" s="173"/>
      <c r="K724" s="173"/>
      <c r="L724" s="173"/>
      <c r="M724" s="9"/>
    </row>
    <row r="725" spans="1:13" s="12" customFormat="1" ht="15.75">
      <c r="A725" s="200"/>
      <c r="B725" s="197"/>
      <c r="C725" s="173"/>
      <c r="D725" s="198"/>
      <c r="E725" s="173"/>
      <c r="F725" s="200"/>
      <c r="G725" s="199"/>
      <c r="H725" s="172"/>
      <c r="I725" s="173"/>
      <c r="J725" s="173"/>
      <c r="K725" s="173"/>
      <c r="L725" s="173"/>
      <c r="M725" s="9"/>
    </row>
    <row r="726" spans="1:13" s="12" customFormat="1" ht="15.75">
      <c r="A726" s="200"/>
      <c r="B726" s="197"/>
      <c r="C726" s="173"/>
      <c r="D726" s="198"/>
      <c r="E726" s="173"/>
      <c r="F726" s="200"/>
      <c r="G726" s="199"/>
      <c r="H726" s="172"/>
      <c r="I726" s="173"/>
      <c r="J726" s="173"/>
      <c r="K726" s="173"/>
      <c r="L726" s="173"/>
      <c r="M726" s="9"/>
    </row>
    <row r="727" spans="1:13" s="12" customFormat="1" ht="15.75">
      <c r="A727" s="200"/>
      <c r="B727" s="197"/>
      <c r="C727" s="173"/>
      <c r="D727" s="198"/>
      <c r="E727" s="173"/>
      <c r="F727" s="200"/>
      <c r="G727" s="199"/>
      <c r="H727" s="172"/>
      <c r="I727" s="173"/>
      <c r="J727" s="173"/>
      <c r="K727" s="173"/>
      <c r="L727" s="173"/>
      <c r="M727" s="9"/>
    </row>
    <row r="728" spans="1:13" s="12" customFormat="1" ht="15.75">
      <c r="A728" s="200"/>
      <c r="B728" s="197"/>
      <c r="C728" s="173"/>
      <c r="D728" s="198"/>
      <c r="E728" s="173"/>
      <c r="F728" s="200"/>
      <c r="G728" s="199"/>
      <c r="H728" s="172"/>
      <c r="I728" s="173"/>
      <c r="J728" s="173"/>
      <c r="K728" s="173"/>
      <c r="L728" s="173"/>
      <c r="M728" s="9"/>
    </row>
    <row r="729" spans="1:13" s="12" customFormat="1" ht="15.75">
      <c r="A729" s="200"/>
      <c r="B729" s="197"/>
      <c r="C729" s="173"/>
      <c r="D729" s="198"/>
      <c r="E729" s="173"/>
      <c r="F729" s="200"/>
      <c r="G729" s="199"/>
      <c r="H729" s="172"/>
      <c r="I729" s="173"/>
      <c r="J729" s="173"/>
      <c r="K729" s="173"/>
      <c r="L729" s="173"/>
      <c r="M729" s="9"/>
    </row>
    <row r="730" spans="1:13" s="12" customFormat="1" ht="15.75">
      <c r="A730" s="200"/>
      <c r="B730" s="197"/>
      <c r="C730" s="173"/>
      <c r="D730" s="198"/>
      <c r="E730" s="173"/>
      <c r="F730" s="200"/>
      <c r="G730" s="199"/>
      <c r="H730" s="172"/>
      <c r="I730" s="173"/>
      <c r="J730" s="173"/>
      <c r="K730" s="173"/>
      <c r="L730" s="173"/>
      <c r="M730" s="9"/>
    </row>
    <row r="731" spans="1:13" s="12" customFormat="1" ht="15.75">
      <c r="A731" s="200"/>
      <c r="B731" s="197"/>
      <c r="C731" s="173"/>
      <c r="D731" s="198"/>
      <c r="E731" s="173"/>
      <c r="F731" s="200"/>
      <c r="G731" s="199"/>
      <c r="H731" s="172"/>
      <c r="I731" s="173"/>
      <c r="J731" s="173"/>
      <c r="K731" s="173"/>
      <c r="L731" s="173"/>
      <c r="M731" s="9"/>
    </row>
    <row r="732" spans="1:13" s="12" customFormat="1" ht="15.75">
      <c r="A732" s="200"/>
      <c r="B732" s="197"/>
      <c r="C732" s="173"/>
      <c r="D732" s="198"/>
      <c r="E732" s="173"/>
      <c r="F732" s="200"/>
      <c r="G732" s="199"/>
      <c r="H732" s="172"/>
      <c r="I732" s="173"/>
      <c r="J732" s="173"/>
      <c r="K732" s="173"/>
      <c r="L732" s="173"/>
      <c r="M732" s="9"/>
    </row>
    <row r="733" spans="1:13" s="12" customFormat="1" ht="15.75">
      <c r="A733" s="200"/>
      <c r="B733" s="197"/>
      <c r="C733" s="173"/>
      <c r="D733" s="198"/>
      <c r="E733" s="173"/>
      <c r="F733" s="200"/>
      <c r="G733" s="199"/>
      <c r="H733" s="172"/>
      <c r="I733" s="173"/>
      <c r="J733" s="173"/>
      <c r="K733" s="173"/>
      <c r="L733" s="173"/>
      <c r="M733" s="9"/>
    </row>
    <row r="734" spans="1:13" s="12" customFormat="1" ht="15.75">
      <c r="A734" s="200"/>
      <c r="B734" s="197"/>
      <c r="C734" s="173"/>
      <c r="D734" s="198"/>
      <c r="E734" s="173"/>
      <c r="F734" s="200"/>
      <c r="G734" s="199"/>
      <c r="H734" s="172"/>
      <c r="I734" s="173"/>
      <c r="J734" s="173"/>
      <c r="K734" s="173"/>
      <c r="L734" s="173"/>
      <c r="M734" s="9"/>
    </row>
    <row r="735" spans="1:13" s="12" customFormat="1" ht="15.75">
      <c r="A735" s="200"/>
      <c r="B735" s="197"/>
      <c r="C735" s="173"/>
      <c r="D735" s="198"/>
      <c r="E735" s="173"/>
      <c r="F735" s="200"/>
      <c r="G735" s="199"/>
      <c r="H735" s="172"/>
      <c r="I735" s="173"/>
      <c r="J735" s="173"/>
      <c r="K735" s="173"/>
      <c r="L735" s="173"/>
      <c r="M735" s="9"/>
    </row>
    <row r="736" spans="1:13" s="12" customFormat="1" ht="15.75">
      <c r="A736" s="200"/>
      <c r="B736" s="197"/>
      <c r="C736" s="173"/>
      <c r="D736" s="198"/>
      <c r="E736" s="173"/>
      <c r="F736" s="200"/>
      <c r="G736" s="199"/>
      <c r="H736" s="172"/>
      <c r="I736" s="173"/>
      <c r="J736" s="173"/>
      <c r="K736" s="173"/>
      <c r="L736" s="173"/>
      <c r="M736" s="9"/>
    </row>
    <row r="737" spans="1:13" s="12" customFormat="1" ht="15.75">
      <c r="A737" s="200"/>
      <c r="B737" s="197"/>
      <c r="C737" s="173"/>
      <c r="D737" s="198"/>
      <c r="E737" s="173"/>
      <c r="F737" s="200"/>
      <c r="G737" s="199"/>
      <c r="H737" s="172"/>
      <c r="I737" s="173"/>
      <c r="J737" s="173"/>
      <c r="K737" s="173"/>
      <c r="L737" s="173"/>
      <c r="M737" s="9"/>
    </row>
    <row r="738" spans="1:13" s="12" customFormat="1" ht="15.75">
      <c r="A738" s="200"/>
      <c r="B738" s="197"/>
      <c r="C738" s="173"/>
      <c r="D738" s="198"/>
      <c r="E738" s="173"/>
      <c r="F738" s="200"/>
      <c r="G738" s="199"/>
      <c r="H738" s="172"/>
      <c r="I738" s="173"/>
      <c r="J738" s="173"/>
      <c r="K738" s="173"/>
      <c r="L738" s="173"/>
      <c r="M738" s="9"/>
    </row>
    <row r="739" spans="1:13" s="12" customFormat="1" ht="15.75">
      <c r="A739" s="200"/>
      <c r="B739" s="197"/>
      <c r="C739" s="173"/>
      <c r="D739" s="198"/>
      <c r="E739" s="173"/>
      <c r="F739" s="200"/>
      <c r="G739" s="199"/>
      <c r="H739" s="172"/>
      <c r="I739" s="173"/>
      <c r="J739" s="173"/>
      <c r="K739" s="173"/>
      <c r="L739" s="173"/>
      <c r="M739" s="9"/>
    </row>
    <row r="740" spans="1:13" s="12" customFormat="1" ht="15.75">
      <c r="A740" s="200"/>
      <c r="B740" s="197"/>
      <c r="C740" s="173"/>
      <c r="D740" s="198"/>
      <c r="E740" s="173"/>
      <c r="F740" s="200"/>
      <c r="G740" s="199"/>
      <c r="H740" s="172"/>
      <c r="I740" s="173"/>
      <c r="J740" s="173"/>
      <c r="K740" s="173"/>
      <c r="L740" s="173"/>
      <c r="M740" s="9"/>
    </row>
    <row r="741" spans="1:13" s="12" customFormat="1" ht="15.75">
      <c r="A741" s="200"/>
      <c r="B741" s="197"/>
      <c r="C741" s="173"/>
      <c r="D741" s="198"/>
      <c r="E741" s="173"/>
      <c r="F741" s="200"/>
      <c r="G741" s="199"/>
      <c r="H741" s="172"/>
      <c r="I741" s="173"/>
      <c r="J741" s="173"/>
      <c r="K741" s="173"/>
      <c r="L741" s="173"/>
      <c r="M741" s="9"/>
    </row>
    <row r="742" spans="1:13" s="12" customFormat="1" ht="15.75">
      <c r="A742" s="200"/>
      <c r="B742" s="197"/>
      <c r="C742" s="173"/>
      <c r="D742" s="198"/>
      <c r="E742" s="173"/>
      <c r="F742" s="200"/>
      <c r="G742" s="199"/>
      <c r="H742" s="172"/>
      <c r="I742" s="173"/>
      <c r="J742" s="173"/>
      <c r="K742" s="173"/>
      <c r="L742" s="173"/>
      <c r="M742" s="9"/>
    </row>
    <row r="743" spans="1:13" s="12" customFormat="1" ht="15.75">
      <c r="A743" s="200"/>
      <c r="B743" s="197"/>
      <c r="C743" s="173"/>
      <c r="D743" s="198"/>
      <c r="E743" s="173"/>
      <c r="F743" s="200"/>
      <c r="G743" s="199"/>
      <c r="H743" s="172"/>
      <c r="I743" s="173"/>
      <c r="J743" s="173"/>
      <c r="K743" s="173"/>
      <c r="L743" s="173"/>
      <c r="M743" s="9"/>
    </row>
    <row r="744" spans="1:13" s="12" customFormat="1" ht="15.75">
      <c r="A744" s="200"/>
      <c r="B744" s="197"/>
      <c r="C744" s="173"/>
      <c r="D744" s="198"/>
      <c r="E744" s="173"/>
      <c r="F744" s="200"/>
      <c r="G744" s="199"/>
      <c r="H744" s="172"/>
      <c r="I744" s="173"/>
      <c r="J744" s="173"/>
      <c r="K744" s="173"/>
      <c r="L744" s="173"/>
      <c r="M744" s="9"/>
    </row>
    <row r="745" spans="1:13" s="12" customFormat="1" ht="15.75">
      <c r="A745" s="200"/>
      <c r="B745" s="197"/>
      <c r="C745" s="173"/>
      <c r="D745" s="198"/>
      <c r="E745" s="173"/>
      <c r="F745" s="200"/>
      <c r="G745" s="199"/>
      <c r="H745" s="172"/>
      <c r="I745" s="173"/>
      <c r="J745" s="173"/>
      <c r="K745" s="173"/>
      <c r="L745" s="173"/>
      <c r="M745" s="9"/>
    </row>
    <row r="746" spans="1:13" s="12" customFormat="1" ht="15.75">
      <c r="A746" s="200"/>
      <c r="B746" s="197"/>
      <c r="C746" s="173"/>
      <c r="D746" s="198"/>
      <c r="E746" s="173"/>
      <c r="F746" s="200"/>
      <c r="G746" s="199"/>
      <c r="H746" s="172"/>
      <c r="I746" s="173"/>
      <c r="J746" s="173"/>
      <c r="K746" s="173"/>
      <c r="L746" s="173"/>
      <c r="M746" s="9"/>
    </row>
    <row r="747" spans="1:13" s="12" customFormat="1" ht="15.75">
      <c r="A747" s="200"/>
      <c r="B747" s="197"/>
      <c r="C747" s="173"/>
      <c r="D747" s="198"/>
      <c r="E747" s="173"/>
      <c r="F747" s="200"/>
      <c r="G747" s="199"/>
      <c r="H747" s="172"/>
      <c r="I747" s="173"/>
      <c r="J747" s="173"/>
      <c r="K747" s="173"/>
      <c r="L747" s="173"/>
      <c r="M747" s="9"/>
    </row>
    <row r="748" spans="1:13" s="12" customFormat="1" ht="15.75">
      <c r="A748" s="200"/>
      <c r="B748" s="197"/>
      <c r="C748" s="173"/>
      <c r="D748" s="198"/>
      <c r="E748" s="173"/>
      <c r="F748" s="200"/>
      <c r="G748" s="199"/>
      <c r="H748" s="172"/>
      <c r="I748" s="173"/>
      <c r="J748" s="173"/>
      <c r="K748" s="173"/>
      <c r="L748" s="173"/>
      <c r="M748" s="9"/>
    </row>
    <row r="749" spans="1:13" s="12" customFormat="1" ht="15.75">
      <c r="A749" s="200"/>
      <c r="B749" s="197"/>
      <c r="C749" s="173"/>
      <c r="D749" s="198"/>
      <c r="E749" s="173"/>
      <c r="F749" s="200"/>
      <c r="G749" s="199"/>
      <c r="H749" s="172"/>
      <c r="I749" s="173"/>
      <c r="J749" s="173"/>
      <c r="K749" s="173"/>
      <c r="L749" s="173"/>
      <c r="M749" s="9"/>
    </row>
    <row r="750" spans="1:13" s="12" customFormat="1" ht="15.75">
      <c r="A750" s="200"/>
      <c r="B750" s="197"/>
      <c r="C750" s="173"/>
      <c r="D750" s="198"/>
      <c r="E750" s="173"/>
      <c r="F750" s="200"/>
      <c r="G750" s="199"/>
      <c r="H750" s="172"/>
      <c r="I750" s="173"/>
      <c r="J750" s="173"/>
      <c r="K750" s="173"/>
      <c r="L750" s="173"/>
      <c r="M750" s="9"/>
    </row>
    <row r="751" spans="1:13" s="12" customFormat="1" ht="15.75">
      <c r="A751" s="200"/>
      <c r="B751" s="197"/>
      <c r="C751" s="173"/>
      <c r="D751" s="198"/>
      <c r="E751" s="173"/>
      <c r="F751" s="200"/>
      <c r="G751" s="199"/>
      <c r="H751" s="172"/>
      <c r="I751" s="173"/>
      <c r="J751" s="173"/>
      <c r="K751" s="173"/>
      <c r="L751" s="173"/>
      <c r="M751" s="9"/>
    </row>
    <row r="752" spans="1:13" s="12" customFormat="1" ht="15.75">
      <c r="A752" s="200"/>
      <c r="B752" s="197"/>
      <c r="C752" s="173"/>
      <c r="D752" s="198"/>
      <c r="E752" s="173"/>
      <c r="F752" s="200"/>
      <c r="G752" s="199"/>
      <c r="H752" s="172"/>
      <c r="I752" s="173"/>
      <c r="J752" s="173"/>
      <c r="K752" s="173"/>
      <c r="L752" s="173"/>
      <c r="M752" s="9"/>
    </row>
    <row r="753" spans="1:13" s="12" customFormat="1" ht="15.75">
      <c r="A753" s="200"/>
      <c r="B753" s="197"/>
      <c r="C753" s="173"/>
      <c r="D753" s="198"/>
      <c r="E753" s="173"/>
      <c r="F753" s="200"/>
      <c r="G753" s="199"/>
      <c r="H753" s="172"/>
      <c r="I753" s="173"/>
      <c r="J753" s="173"/>
      <c r="K753" s="173"/>
      <c r="L753" s="173"/>
      <c r="M753" s="9"/>
    </row>
    <row r="754" spans="1:13" s="12" customFormat="1" ht="15.75">
      <c r="A754" s="200"/>
      <c r="B754" s="197"/>
      <c r="C754" s="173"/>
      <c r="D754" s="173"/>
      <c r="E754" s="173"/>
      <c r="F754" s="200"/>
      <c r="G754" s="199"/>
      <c r="H754" s="172"/>
      <c r="I754" s="173"/>
      <c r="J754" s="173"/>
      <c r="K754" s="173"/>
      <c r="L754" s="173"/>
      <c r="M754" s="9"/>
    </row>
    <row r="755" spans="1:13" s="12" customFormat="1" ht="15.75">
      <c r="A755" s="200"/>
      <c r="B755" s="197"/>
      <c r="C755" s="173"/>
      <c r="D755" s="173"/>
      <c r="E755" s="173"/>
      <c r="F755" s="200"/>
      <c r="G755" s="199"/>
      <c r="H755" s="172"/>
      <c r="I755" s="173"/>
      <c r="J755" s="173"/>
      <c r="K755" s="173"/>
      <c r="L755" s="173"/>
      <c r="M755" s="9"/>
    </row>
    <row r="756" spans="1:13" s="12" customFormat="1" ht="15.75">
      <c r="A756" s="200"/>
      <c r="B756" s="197"/>
      <c r="C756" s="173"/>
      <c r="D756" s="173"/>
      <c r="E756" s="173"/>
      <c r="F756" s="200"/>
      <c r="G756" s="199"/>
      <c r="H756" s="172"/>
      <c r="I756" s="173"/>
      <c r="J756" s="173"/>
      <c r="K756" s="173"/>
      <c r="L756" s="173"/>
      <c r="M756" s="9"/>
    </row>
    <row r="757" spans="1:13" s="12" customFormat="1" ht="15.75">
      <c r="A757" s="200"/>
      <c r="B757" s="197"/>
      <c r="C757" s="173"/>
      <c r="D757" s="173"/>
      <c r="E757" s="173"/>
      <c r="F757" s="200"/>
      <c r="G757" s="199"/>
      <c r="H757" s="172"/>
      <c r="I757" s="173"/>
      <c r="J757" s="173"/>
      <c r="K757" s="173"/>
      <c r="L757" s="173"/>
      <c r="M757" s="9"/>
    </row>
    <row r="758" spans="1:13" s="12" customFormat="1" ht="15.75">
      <c r="A758" s="200"/>
      <c r="B758" s="197"/>
      <c r="C758" s="173"/>
      <c r="D758" s="173"/>
      <c r="E758" s="173"/>
      <c r="F758" s="200"/>
      <c r="G758" s="199"/>
      <c r="H758" s="172"/>
      <c r="I758" s="173"/>
      <c r="J758" s="173"/>
      <c r="K758" s="173"/>
      <c r="L758" s="173"/>
      <c r="M758" s="9"/>
    </row>
    <row r="759" spans="1:13" s="12" customFormat="1" ht="15.75">
      <c r="A759" s="200"/>
      <c r="B759" s="197"/>
      <c r="C759" s="173"/>
      <c r="D759" s="173"/>
      <c r="E759" s="173"/>
      <c r="F759" s="200"/>
      <c r="G759" s="199"/>
      <c r="H759" s="172"/>
      <c r="I759" s="173"/>
      <c r="J759" s="173"/>
      <c r="K759" s="173"/>
      <c r="L759" s="173"/>
      <c r="M759" s="9"/>
    </row>
    <row r="760" spans="1:13" s="12" customFormat="1" ht="15.75">
      <c r="A760" s="200"/>
      <c r="B760" s="197"/>
      <c r="C760" s="173"/>
      <c r="D760" s="173"/>
      <c r="E760" s="173"/>
      <c r="F760" s="200"/>
      <c r="G760" s="199"/>
      <c r="H760" s="172"/>
      <c r="I760" s="173"/>
      <c r="J760" s="173"/>
      <c r="K760" s="173"/>
      <c r="L760" s="173"/>
      <c r="M760" s="9"/>
    </row>
    <row r="761" spans="1:13" s="12" customFormat="1" ht="15.75">
      <c r="A761" s="200"/>
      <c r="B761" s="197"/>
      <c r="C761" s="173"/>
      <c r="D761" s="173"/>
      <c r="E761" s="173"/>
      <c r="F761" s="200"/>
      <c r="G761" s="199"/>
      <c r="H761" s="172"/>
      <c r="I761" s="173"/>
      <c r="J761" s="173"/>
      <c r="K761" s="173"/>
      <c r="L761" s="173"/>
      <c r="M761" s="9"/>
    </row>
    <row r="762" spans="1:13" s="12" customFormat="1" ht="15.75">
      <c r="A762" s="200"/>
      <c r="B762" s="197"/>
      <c r="C762" s="173"/>
      <c r="D762" s="173"/>
      <c r="E762" s="173"/>
      <c r="F762" s="200"/>
      <c r="G762" s="199"/>
      <c r="H762" s="172"/>
      <c r="I762" s="173"/>
      <c r="J762" s="173"/>
      <c r="K762" s="173"/>
      <c r="L762" s="173"/>
      <c r="M762" s="9"/>
    </row>
    <row r="763" spans="1:13" s="12" customFormat="1" ht="15.75">
      <c r="A763" s="200"/>
      <c r="B763" s="197"/>
      <c r="C763" s="173"/>
      <c r="D763" s="173"/>
      <c r="E763" s="173"/>
      <c r="F763" s="200"/>
      <c r="G763" s="199"/>
      <c r="H763" s="172"/>
      <c r="I763" s="173"/>
      <c r="J763" s="173"/>
      <c r="K763" s="173"/>
      <c r="L763" s="173"/>
      <c r="M763" s="9"/>
    </row>
    <row r="764" spans="1:13" s="12" customFormat="1" ht="15.75">
      <c r="A764" s="200"/>
      <c r="B764" s="197"/>
      <c r="C764" s="173"/>
      <c r="D764" s="173"/>
      <c r="E764" s="173"/>
      <c r="F764" s="200"/>
      <c r="G764" s="199"/>
      <c r="H764" s="172"/>
      <c r="I764" s="173"/>
      <c r="J764" s="173"/>
      <c r="K764" s="173"/>
      <c r="L764" s="173"/>
      <c r="M764" s="9"/>
    </row>
    <row r="765" spans="1:13" s="12" customFormat="1" ht="15.75">
      <c r="A765" s="200"/>
      <c r="B765" s="197"/>
      <c r="C765" s="173"/>
      <c r="D765" s="173"/>
      <c r="E765" s="173"/>
      <c r="F765" s="200"/>
      <c r="G765" s="199"/>
      <c r="H765" s="172"/>
      <c r="I765" s="173"/>
      <c r="J765" s="173"/>
      <c r="K765" s="173"/>
      <c r="L765" s="173"/>
      <c r="M765" s="9"/>
    </row>
    <row r="766" spans="1:13" s="12" customFormat="1" ht="15.75">
      <c r="A766" s="200"/>
      <c r="B766" s="197"/>
      <c r="C766" s="173"/>
      <c r="D766" s="173"/>
      <c r="E766" s="173"/>
      <c r="F766" s="200"/>
      <c r="G766" s="199"/>
      <c r="H766" s="172"/>
      <c r="I766" s="173"/>
      <c r="J766" s="173"/>
      <c r="K766" s="173"/>
      <c r="L766" s="173"/>
      <c r="M766" s="9"/>
    </row>
    <row r="767" spans="1:13" s="12" customFormat="1" ht="15.75">
      <c r="A767" s="200"/>
      <c r="B767" s="197"/>
      <c r="C767" s="173"/>
      <c r="D767" s="173"/>
      <c r="E767" s="173"/>
      <c r="F767" s="200"/>
      <c r="G767" s="199"/>
      <c r="H767" s="172"/>
      <c r="I767" s="173"/>
      <c r="J767" s="173"/>
      <c r="K767" s="173"/>
      <c r="L767" s="173"/>
      <c r="M767" s="9"/>
    </row>
    <row r="768" spans="1:13" s="12" customFormat="1" ht="15.75">
      <c r="A768" s="200"/>
      <c r="B768" s="197"/>
      <c r="C768" s="173"/>
      <c r="D768" s="173"/>
      <c r="E768" s="173"/>
      <c r="F768" s="200"/>
      <c r="G768" s="199"/>
      <c r="H768" s="172"/>
      <c r="I768" s="173"/>
      <c r="J768" s="173"/>
      <c r="K768" s="173"/>
      <c r="L768" s="173"/>
      <c r="M768" s="9"/>
    </row>
    <row r="769" spans="1:13" s="12" customFormat="1" ht="15.75">
      <c r="A769" s="200"/>
      <c r="B769" s="197"/>
      <c r="C769" s="173"/>
      <c r="D769" s="173"/>
      <c r="E769" s="173"/>
      <c r="F769" s="200"/>
      <c r="G769" s="199"/>
      <c r="H769" s="172"/>
      <c r="I769" s="173"/>
      <c r="J769" s="173"/>
      <c r="K769" s="173"/>
      <c r="L769" s="173"/>
      <c r="M769" s="9"/>
    </row>
    <row r="770" spans="1:13" s="12" customFormat="1" ht="15.75">
      <c r="A770" s="200"/>
      <c r="B770" s="197"/>
      <c r="C770" s="173"/>
      <c r="D770" s="173"/>
      <c r="E770" s="173"/>
      <c r="F770" s="200"/>
      <c r="G770" s="199"/>
      <c r="H770" s="172"/>
      <c r="I770" s="173"/>
      <c r="J770" s="173"/>
      <c r="K770" s="173"/>
      <c r="L770" s="173"/>
      <c r="M770" s="9"/>
    </row>
    <row r="771" spans="1:13" s="12" customFormat="1" ht="15.75">
      <c r="A771" s="200"/>
      <c r="B771" s="197"/>
      <c r="C771" s="173"/>
      <c r="D771" s="173"/>
      <c r="E771" s="173"/>
      <c r="F771" s="200"/>
      <c r="G771" s="199"/>
      <c r="H771" s="172"/>
      <c r="I771" s="173"/>
      <c r="J771" s="173"/>
      <c r="K771" s="173"/>
      <c r="L771" s="173"/>
      <c r="M771" s="9"/>
    </row>
    <row r="772" spans="1:13" s="12" customFormat="1" ht="15.75">
      <c r="A772" s="200"/>
      <c r="B772" s="197"/>
      <c r="C772" s="173"/>
      <c r="D772" s="173"/>
      <c r="E772" s="173"/>
      <c r="F772" s="200"/>
      <c r="G772" s="199"/>
      <c r="H772" s="172"/>
      <c r="I772" s="173"/>
      <c r="J772" s="173"/>
      <c r="K772" s="173"/>
      <c r="L772" s="173"/>
      <c r="M772" s="9"/>
    </row>
    <row r="773" spans="1:13" s="12" customFormat="1" ht="15.75">
      <c r="A773" s="200"/>
      <c r="B773" s="197"/>
      <c r="C773" s="173"/>
      <c r="D773" s="173"/>
      <c r="E773" s="173"/>
      <c r="F773" s="200"/>
      <c r="G773" s="199"/>
      <c r="H773" s="172"/>
      <c r="I773" s="173"/>
      <c r="J773" s="173"/>
      <c r="K773" s="173"/>
      <c r="L773" s="173"/>
      <c r="M773" s="9"/>
    </row>
    <row r="774" spans="1:13" s="12" customFormat="1" ht="15.75">
      <c r="A774" s="200"/>
      <c r="B774" s="197"/>
      <c r="C774" s="173"/>
      <c r="D774" s="173"/>
      <c r="E774" s="173"/>
      <c r="F774" s="200"/>
      <c r="G774" s="199"/>
      <c r="H774" s="172"/>
      <c r="I774" s="173"/>
      <c r="J774" s="173"/>
      <c r="K774" s="173"/>
      <c r="L774" s="173"/>
      <c r="M774" s="9"/>
    </row>
    <row r="775" spans="1:13" s="12" customFormat="1" ht="15.75">
      <c r="A775" s="200"/>
      <c r="B775" s="197"/>
      <c r="C775" s="173"/>
      <c r="D775" s="173"/>
      <c r="E775" s="173"/>
      <c r="F775" s="200"/>
      <c r="G775" s="199"/>
      <c r="H775" s="172"/>
      <c r="I775" s="173"/>
      <c r="J775" s="173"/>
      <c r="K775" s="173"/>
      <c r="L775" s="173"/>
      <c r="M775" s="9"/>
    </row>
    <row r="776" spans="1:13" s="12" customFormat="1" ht="15.75">
      <c r="A776" s="200"/>
      <c r="B776" s="197"/>
      <c r="C776" s="173"/>
      <c r="D776" s="173"/>
      <c r="E776" s="173"/>
      <c r="F776" s="200"/>
      <c r="G776" s="199"/>
      <c r="H776" s="172"/>
      <c r="I776" s="173"/>
      <c r="J776" s="173"/>
      <c r="K776" s="173"/>
      <c r="L776" s="173"/>
      <c r="M776" s="9"/>
    </row>
    <row r="777" spans="1:13" s="12" customFormat="1" ht="15.75">
      <c r="A777" s="200"/>
      <c r="B777" s="197"/>
      <c r="C777" s="173"/>
      <c r="D777" s="173"/>
      <c r="E777" s="173"/>
      <c r="F777" s="200"/>
      <c r="G777" s="199"/>
      <c r="H777" s="172"/>
      <c r="I777" s="173"/>
      <c r="J777" s="173"/>
      <c r="K777" s="173"/>
      <c r="L777" s="173"/>
      <c r="M777" s="9"/>
    </row>
    <row r="778" spans="1:13" s="12" customFormat="1" ht="15.75">
      <c r="A778" s="200"/>
      <c r="B778" s="197"/>
      <c r="C778" s="173"/>
      <c r="D778" s="173"/>
      <c r="E778" s="173"/>
      <c r="F778" s="200"/>
      <c r="G778" s="199"/>
      <c r="H778" s="172"/>
      <c r="I778" s="173"/>
      <c r="J778" s="173"/>
      <c r="K778" s="173"/>
      <c r="L778" s="173"/>
      <c r="M778" s="9"/>
    </row>
    <row r="779" spans="1:13" s="12" customFormat="1" ht="15.75">
      <c r="A779" s="200"/>
      <c r="B779" s="197"/>
      <c r="C779" s="173"/>
      <c r="D779" s="173"/>
      <c r="E779" s="173"/>
      <c r="F779" s="200"/>
      <c r="G779" s="199"/>
      <c r="H779" s="172"/>
      <c r="I779" s="173"/>
      <c r="J779" s="173"/>
      <c r="K779" s="173"/>
      <c r="L779" s="173"/>
      <c r="M779" s="9"/>
    </row>
    <row r="780" spans="1:13" s="12" customFormat="1" ht="15.75">
      <c r="A780" s="200"/>
      <c r="B780" s="197"/>
      <c r="C780" s="173"/>
      <c r="D780" s="173"/>
      <c r="E780" s="173"/>
      <c r="F780" s="200"/>
      <c r="G780" s="199"/>
      <c r="H780" s="172"/>
      <c r="I780" s="173"/>
      <c r="J780" s="173"/>
      <c r="K780" s="173"/>
      <c r="L780" s="173"/>
      <c r="M780" s="9"/>
    </row>
    <row r="781" spans="1:13" s="12" customFormat="1" ht="15.75">
      <c r="A781" s="200"/>
      <c r="B781" s="197"/>
      <c r="C781" s="173"/>
      <c r="D781" s="173"/>
      <c r="E781" s="173"/>
      <c r="F781" s="200"/>
      <c r="G781" s="199"/>
      <c r="H781" s="172"/>
      <c r="I781" s="173"/>
      <c r="J781" s="173"/>
      <c r="K781" s="173"/>
      <c r="L781" s="173"/>
      <c r="M781" s="9"/>
    </row>
    <row r="782" spans="1:13" s="12" customFormat="1" ht="15.75">
      <c r="A782" s="200"/>
      <c r="B782" s="197"/>
      <c r="C782" s="173"/>
      <c r="D782" s="173"/>
      <c r="E782" s="173"/>
      <c r="F782" s="200"/>
      <c r="G782" s="199"/>
      <c r="H782" s="172"/>
      <c r="I782" s="173"/>
      <c r="J782" s="173"/>
      <c r="K782" s="173"/>
      <c r="L782" s="173"/>
      <c r="M782" s="9"/>
    </row>
    <row r="783" spans="1:13" s="12" customFormat="1" ht="15.75">
      <c r="A783" s="200"/>
      <c r="B783" s="197"/>
      <c r="C783" s="173"/>
      <c r="D783" s="173"/>
      <c r="E783" s="173"/>
      <c r="F783" s="200"/>
      <c r="G783" s="199"/>
      <c r="H783" s="172"/>
      <c r="I783" s="173"/>
      <c r="J783" s="173"/>
      <c r="K783" s="173"/>
      <c r="L783" s="173"/>
      <c r="M783" s="9"/>
    </row>
    <row r="784" spans="1:13" s="12" customFormat="1" ht="15.75">
      <c r="A784" s="200"/>
      <c r="B784" s="197"/>
      <c r="C784" s="173"/>
      <c r="D784" s="173"/>
      <c r="E784" s="173"/>
      <c r="F784" s="200"/>
      <c r="G784" s="199"/>
      <c r="H784" s="172"/>
      <c r="I784" s="173"/>
      <c r="J784" s="173"/>
      <c r="K784" s="173"/>
      <c r="L784" s="173"/>
      <c r="M784" s="9"/>
    </row>
    <row r="785" spans="1:13" s="12" customFormat="1" ht="15.75">
      <c r="A785" s="200"/>
      <c r="B785" s="197"/>
      <c r="C785" s="173"/>
      <c r="D785" s="173"/>
      <c r="E785" s="173"/>
      <c r="F785" s="200"/>
      <c r="G785" s="199"/>
      <c r="H785" s="172"/>
      <c r="I785" s="173"/>
      <c r="J785" s="173"/>
      <c r="K785" s="173"/>
      <c r="L785" s="173"/>
      <c r="M785" s="9"/>
    </row>
    <row r="786" spans="1:13" s="12" customFormat="1" ht="15.75">
      <c r="A786" s="200"/>
      <c r="B786" s="197"/>
      <c r="C786" s="173"/>
      <c r="D786" s="173"/>
      <c r="E786" s="173"/>
      <c r="F786" s="200"/>
      <c r="G786" s="199"/>
      <c r="H786" s="172"/>
      <c r="I786" s="173"/>
      <c r="J786" s="173"/>
      <c r="K786" s="173"/>
      <c r="L786" s="173"/>
      <c r="M786" s="9"/>
    </row>
    <row r="787" spans="1:13" s="12" customFormat="1" ht="15.75">
      <c r="A787" s="200"/>
      <c r="B787" s="197"/>
      <c r="C787" s="173"/>
      <c r="D787" s="173"/>
      <c r="E787" s="173"/>
      <c r="F787" s="200"/>
      <c r="G787" s="199"/>
      <c r="H787" s="172"/>
      <c r="I787" s="173"/>
      <c r="J787" s="173"/>
      <c r="K787" s="173"/>
      <c r="L787" s="173"/>
      <c r="M787" s="9"/>
    </row>
    <row r="788" spans="1:13" s="12" customFormat="1" ht="15.75">
      <c r="A788" s="200"/>
      <c r="B788" s="197"/>
      <c r="C788" s="173"/>
      <c r="D788" s="173"/>
      <c r="E788" s="173"/>
      <c r="F788" s="200"/>
      <c r="G788" s="199"/>
      <c r="H788" s="172"/>
      <c r="I788" s="173"/>
      <c r="J788" s="173"/>
      <c r="K788" s="173"/>
      <c r="L788" s="173"/>
      <c r="M788" s="9"/>
    </row>
    <row r="789" spans="1:13" s="12" customFormat="1" ht="15.75">
      <c r="A789" s="200"/>
      <c r="B789" s="197"/>
      <c r="C789" s="173"/>
      <c r="D789" s="173"/>
      <c r="E789" s="173"/>
      <c r="F789" s="200"/>
      <c r="G789" s="199"/>
      <c r="H789" s="172"/>
      <c r="I789" s="173"/>
      <c r="J789" s="173"/>
      <c r="K789" s="173"/>
      <c r="L789" s="173"/>
      <c r="M789" s="9"/>
    </row>
    <row r="790" spans="1:13" s="12" customFormat="1" ht="15.75">
      <c r="A790" s="200"/>
      <c r="B790" s="197"/>
      <c r="C790" s="173"/>
      <c r="D790" s="173"/>
      <c r="E790" s="173"/>
      <c r="F790" s="200"/>
      <c r="G790" s="199"/>
      <c r="H790" s="172"/>
      <c r="I790" s="173"/>
      <c r="J790" s="173"/>
      <c r="K790" s="173"/>
      <c r="L790" s="173"/>
      <c r="M790" s="9"/>
    </row>
    <row r="791" spans="1:13" s="12" customFormat="1" ht="15.75">
      <c r="A791" s="200"/>
      <c r="B791" s="197"/>
      <c r="C791" s="173"/>
      <c r="D791" s="173"/>
      <c r="E791" s="173"/>
      <c r="F791" s="200"/>
      <c r="G791" s="199"/>
      <c r="H791" s="172"/>
      <c r="I791" s="173"/>
      <c r="J791" s="173"/>
      <c r="K791" s="173"/>
      <c r="L791" s="173"/>
      <c r="M791" s="9"/>
    </row>
    <row r="792" spans="1:13" s="12" customFormat="1" ht="15.75">
      <c r="A792" s="200"/>
      <c r="B792" s="197"/>
      <c r="C792" s="173"/>
      <c r="D792" s="173"/>
      <c r="E792" s="173"/>
      <c r="F792" s="200"/>
      <c r="G792" s="199"/>
      <c r="H792" s="172"/>
      <c r="I792" s="173"/>
      <c r="J792" s="173"/>
      <c r="K792" s="173"/>
      <c r="L792" s="173"/>
      <c r="M792" s="9"/>
    </row>
    <row r="793" spans="1:13" s="12" customFormat="1" ht="15.75">
      <c r="A793" s="200"/>
      <c r="B793" s="197"/>
      <c r="C793" s="173"/>
      <c r="D793" s="173"/>
      <c r="E793" s="173"/>
      <c r="F793" s="200"/>
      <c r="G793" s="199"/>
      <c r="H793" s="172"/>
      <c r="I793" s="173"/>
      <c r="J793" s="173"/>
      <c r="K793" s="173"/>
      <c r="L793" s="173"/>
      <c r="M793" s="9"/>
    </row>
    <row r="794" spans="1:13" s="12" customFormat="1" ht="15.75">
      <c r="A794" s="200"/>
      <c r="B794" s="197"/>
      <c r="C794" s="173"/>
      <c r="D794" s="173"/>
      <c r="E794" s="173"/>
      <c r="F794" s="200"/>
      <c r="G794" s="199"/>
      <c r="H794" s="172"/>
      <c r="I794" s="173"/>
      <c r="J794" s="173"/>
      <c r="K794" s="173"/>
      <c r="L794" s="173"/>
      <c r="M794" s="9"/>
    </row>
    <row r="795" spans="1:13" s="12" customFormat="1" ht="15.75">
      <c r="A795" s="200"/>
      <c r="B795" s="197"/>
      <c r="C795" s="173"/>
      <c r="D795" s="173"/>
      <c r="E795" s="173"/>
      <c r="F795" s="200"/>
      <c r="G795" s="199"/>
      <c r="H795" s="172"/>
      <c r="I795" s="173"/>
      <c r="J795" s="173"/>
      <c r="K795" s="173"/>
      <c r="L795" s="173"/>
      <c r="M795" s="9"/>
    </row>
    <row r="796" spans="1:13" s="12" customFormat="1" ht="15.75">
      <c r="A796" s="200"/>
      <c r="B796" s="197"/>
      <c r="C796" s="173"/>
      <c r="D796" s="173"/>
      <c r="E796" s="173"/>
      <c r="F796" s="200"/>
      <c r="G796" s="199"/>
      <c r="H796" s="172"/>
      <c r="I796" s="173"/>
      <c r="J796" s="173"/>
      <c r="K796" s="173"/>
      <c r="L796" s="173"/>
      <c r="M796" s="9"/>
    </row>
    <row r="797" spans="1:13" s="12" customFormat="1" ht="15.75">
      <c r="A797" s="200"/>
      <c r="B797" s="197"/>
      <c r="C797" s="173"/>
      <c r="D797" s="173"/>
      <c r="E797" s="173"/>
      <c r="F797" s="200"/>
      <c r="G797" s="199"/>
      <c r="H797" s="172"/>
      <c r="I797" s="173"/>
      <c r="J797" s="173"/>
      <c r="K797" s="173"/>
      <c r="L797" s="173"/>
      <c r="M797" s="9"/>
    </row>
    <row r="798" spans="1:13" s="12" customFormat="1" ht="15.75">
      <c r="A798" s="200"/>
      <c r="B798" s="197"/>
      <c r="C798" s="173"/>
      <c r="D798" s="173"/>
      <c r="E798" s="173"/>
      <c r="F798" s="200"/>
      <c r="G798" s="199"/>
      <c r="H798" s="172"/>
      <c r="I798" s="173"/>
      <c r="J798" s="173"/>
      <c r="K798" s="173"/>
      <c r="L798" s="173"/>
      <c r="M798" s="9"/>
    </row>
    <row r="799" spans="1:13" s="12" customFormat="1" ht="15.75">
      <c r="A799" s="200"/>
      <c r="B799" s="197"/>
      <c r="C799" s="173"/>
      <c r="D799" s="173"/>
      <c r="E799" s="173"/>
      <c r="F799" s="200"/>
      <c r="G799" s="199"/>
      <c r="H799" s="172"/>
      <c r="I799" s="173"/>
      <c r="J799" s="173"/>
      <c r="K799" s="173"/>
      <c r="L799" s="173"/>
      <c r="M799" s="9"/>
    </row>
    <row r="800" spans="1:13" s="12" customFormat="1" ht="15.75">
      <c r="A800" s="200"/>
      <c r="B800" s="197"/>
      <c r="C800" s="173"/>
      <c r="D800" s="173"/>
      <c r="E800" s="173"/>
      <c r="F800" s="200"/>
      <c r="G800" s="199"/>
      <c r="H800" s="172"/>
      <c r="I800" s="173"/>
      <c r="J800" s="173"/>
      <c r="K800" s="173"/>
      <c r="L800" s="173"/>
      <c r="M800" s="9"/>
    </row>
    <row r="801" spans="1:13" s="12" customFormat="1" ht="15.75">
      <c r="A801" s="200"/>
      <c r="B801" s="197"/>
      <c r="C801" s="173"/>
      <c r="D801" s="173"/>
      <c r="E801" s="173"/>
      <c r="F801" s="200"/>
      <c r="G801" s="199"/>
      <c r="H801" s="172"/>
      <c r="I801" s="173"/>
      <c r="J801" s="173"/>
      <c r="K801" s="173"/>
      <c r="L801" s="173"/>
      <c r="M801" s="9"/>
    </row>
    <row r="802" spans="1:13" s="12" customFormat="1" ht="15.75">
      <c r="A802" s="200"/>
      <c r="B802" s="197"/>
      <c r="C802" s="173"/>
      <c r="D802" s="173"/>
      <c r="E802" s="173"/>
      <c r="F802" s="200"/>
      <c r="G802" s="199"/>
      <c r="H802" s="172"/>
      <c r="I802" s="173"/>
      <c r="J802" s="173"/>
      <c r="K802" s="173"/>
      <c r="L802" s="173"/>
      <c r="M802" s="9"/>
    </row>
    <row r="803" spans="1:13" s="12" customFormat="1" ht="15.75">
      <c r="A803" s="200"/>
      <c r="B803" s="197"/>
      <c r="C803" s="173"/>
      <c r="D803" s="173"/>
      <c r="E803" s="173"/>
      <c r="F803" s="200"/>
      <c r="G803" s="199"/>
      <c r="H803" s="172"/>
      <c r="I803" s="173"/>
      <c r="J803" s="173"/>
      <c r="K803" s="173"/>
      <c r="L803" s="173"/>
      <c r="M803" s="9"/>
    </row>
    <row r="804" spans="1:13" s="12" customFormat="1" ht="15.75">
      <c r="A804" s="200"/>
      <c r="B804" s="197"/>
      <c r="C804" s="173"/>
      <c r="D804" s="173"/>
      <c r="E804" s="173"/>
      <c r="F804" s="200"/>
      <c r="G804" s="199"/>
      <c r="H804" s="172"/>
      <c r="I804" s="173"/>
      <c r="J804" s="173"/>
      <c r="K804" s="173"/>
      <c r="L804" s="173"/>
      <c r="M804" s="9"/>
    </row>
    <row r="805" spans="1:13" s="12" customFormat="1" ht="15.75">
      <c r="A805" s="200"/>
      <c r="B805" s="197"/>
      <c r="C805" s="173"/>
      <c r="D805" s="173"/>
      <c r="E805" s="173"/>
      <c r="F805" s="200"/>
      <c r="G805" s="199"/>
      <c r="H805" s="172"/>
      <c r="I805" s="173"/>
      <c r="J805" s="173"/>
      <c r="K805" s="173"/>
      <c r="L805" s="173"/>
      <c r="M805" s="9"/>
    </row>
    <row r="806" spans="1:13" s="12" customFormat="1" ht="15.75">
      <c r="A806" s="200"/>
      <c r="B806" s="197"/>
      <c r="C806" s="173"/>
      <c r="D806" s="173"/>
      <c r="E806" s="173"/>
      <c r="F806" s="200"/>
      <c r="G806" s="199"/>
      <c r="H806" s="172"/>
      <c r="I806" s="173"/>
      <c r="J806" s="173"/>
      <c r="K806" s="173"/>
      <c r="L806" s="173"/>
      <c r="M806" s="9"/>
    </row>
    <row r="807" spans="1:13" s="12" customFormat="1" ht="15.75">
      <c r="A807" s="200"/>
      <c r="B807" s="197"/>
      <c r="C807" s="173"/>
      <c r="D807" s="173"/>
      <c r="E807" s="173"/>
      <c r="F807" s="200"/>
      <c r="G807" s="199"/>
      <c r="H807" s="172"/>
      <c r="I807" s="173"/>
      <c r="J807" s="173"/>
      <c r="K807" s="173"/>
      <c r="L807" s="173"/>
      <c r="M807" s="9"/>
    </row>
    <row r="808" spans="1:13" s="12" customFormat="1" ht="15.75">
      <c r="A808" s="200"/>
      <c r="B808" s="197"/>
      <c r="C808" s="173"/>
      <c r="D808" s="173"/>
      <c r="E808" s="173"/>
      <c r="F808" s="200"/>
      <c r="G808" s="199"/>
      <c r="H808" s="172"/>
      <c r="I808" s="173"/>
      <c r="J808" s="173"/>
      <c r="K808" s="173"/>
      <c r="L808" s="173"/>
      <c r="M808" s="9"/>
    </row>
    <row r="809" spans="1:13" s="12" customFormat="1" ht="15.75">
      <c r="A809" s="200"/>
      <c r="B809" s="197"/>
      <c r="C809" s="173"/>
      <c r="D809" s="173"/>
      <c r="E809" s="173"/>
      <c r="F809" s="200"/>
      <c r="G809" s="199"/>
      <c r="H809" s="172"/>
      <c r="I809" s="173"/>
      <c r="J809" s="173"/>
      <c r="K809" s="173"/>
      <c r="L809" s="173"/>
      <c r="M809" s="9"/>
    </row>
    <row r="810" spans="1:13" s="12" customFormat="1" ht="15.75">
      <c r="A810" s="200"/>
      <c r="B810" s="197"/>
      <c r="C810" s="173"/>
      <c r="D810" s="173"/>
      <c r="E810" s="173"/>
      <c r="F810" s="200"/>
      <c r="G810" s="199"/>
      <c r="H810" s="172"/>
      <c r="I810" s="173"/>
      <c r="J810" s="173"/>
      <c r="K810" s="173"/>
      <c r="L810" s="173"/>
      <c r="M810" s="9"/>
    </row>
    <row r="811" spans="1:13" s="12" customFormat="1" ht="15.75">
      <c r="A811" s="200"/>
      <c r="B811" s="197"/>
      <c r="C811" s="173"/>
      <c r="D811" s="173"/>
      <c r="E811" s="173"/>
      <c r="F811" s="200"/>
      <c r="G811" s="199"/>
      <c r="H811" s="172"/>
      <c r="I811" s="173"/>
      <c r="J811" s="173"/>
      <c r="K811" s="173"/>
      <c r="L811" s="173"/>
      <c r="M811" s="9"/>
    </row>
    <row r="812" spans="1:13" s="12" customFormat="1" ht="15.75">
      <c r="A812" s="200"/>
      <c r="B812" s="197"/>
      <c r="C812" s="173"/>
      <c r="D812" s="173"/>
      <c r="E812" s="173"/>
      <c r="F812" s="200"/>
      <c r="G812" s="199"/>
      <c r="H812" s="172"/>
      <c r="I812" s="173"/>
      <c r="J812" s="173"/>
      <c r="K812" s="173"/>
      <c r="L812" s="173"/>
      <c r="M812" s="9"/>
    </row>
    <row r="813" spans="1:13" s="12" customFormat="1" ht="15.75">
      <c r="A813" s="200"/>
      <c r="B813" s="197"/>
      <c r="C813" s="173"/>
      <c r="D813" s="173"/>
      <c r="E813" s="173"/>
      <c r="F813" s="200"/>
      <c r="G813" s="199"/>
      <c r="H813" s="172"/>
      <c r="I813" s="173"/>
      <c r="J813" s="173"/>
      <c r="K813" s="173"/>
      <c r="L813" s="173"/>
      <c r="M813" s="9"/>
    </row>
    <row r="814" spans="1:13" s="12" customFormat="1" ht="15.75">
      <c r="A814" s="200"/>
      <c r="B814" s="197"/>
      <c r="C814" s="173"/>
      <c r="D814" s="173"/>
      <c r="E814" s="173"/>
      <c r="F814" s="200"/>
      <c r="G814" s="199"/>
      <c r="H814" s="172"/>
      <c r="I814" s="173"/>
      <c r="J814" s="173"/>
      <c r="K814" s="173"/>
      <c r="L814" s="173"/>
      <c r="M814" s="9"/>
    </row>
    <row r="815" spans="1:13" s="12" customFormat="1" ht="15.75">
      <c r="A815" s="200"/>
      <c r="B815" s="197"/>
      <c r="C815" s="173"/>
      <c r="D815" s="173"/>
      <c r="E815" s="173"/>
      <c r="F815" s="200"/>
      <c r="G815" s="199"/>
      <c r="H815" s="172"/>
      <c r="I815" s="173"/>
      <c r="J815" s="173"/>
      <c r="K815" s="173"/>
      <c r="L815" s="173"/>
      <c r="M815" s="9"/>
    </row>
    <row r="816" spans="1:13" s="12" customFormat="1" ht="15.75">
      <c r="A816" s="200"/>
      <c r="B816" s="197"/>
      <c r="C816" s="173"/>
      <c r="D816" s="173"/>
      <c r="E816" s="173"/>
      <c r="F816" s="200"/>
      <c r="G816" s="199"/>
      <c r="H816" s="172"/>
      <c r="I816" s="173"/>
      <c r="J816" s="173"/>
      <c r="K816" s="173"/>
      <c r="L816" s="173"/>
      <c r="M816" s="9"/>
    </row>
    <row r="817" spans="1:13" s="12" customFormat="1" ht="15.75">
      <c r="A817" s="200"/>
      <c r="B817" s="197"/>
      <c r="C817" s="173"/>
      <c r="D817" s="173"/>
      <c r="E817" s="173"/>
      <c r="F817" s="200"/>
      <c r="G817" s="199"/>
      <c r="H817" s="172"/>
      <c r="I817" s="173"/>
      <c r="J817" s="173"/>
      <c r="K817" s="173"/>
      <c r="L817" s="173"/>
      <c r="M817" s="9"/>
    </row>
    <row r="818" spans="1:13" s="12" customFormat="1" ht="15.75">
      <c r="A818" s="200"/>
      <c r="B818" s="197"/>
      <c r="C818" s="173"/>
      <c r="D818" s="173"/>
      <c r="E818" s="173"/>
      <c r="F818" s="200"/>
      <c r="G818" s="199"/>
      <c r="H818" s="172"/>
      <c r="I818" s="173"/>
      <c r="J818" s="173"/>
      <c r="K818" s="173"/>
      <c r="L818" s="173"/>
      <c r="M818" s="9"/>
    </row>
    <row r="819" spans="1:13" s="12" customFormat="1" ht="15.75">
      <c r="A819" s="200"/>
      <c r="B819" s="197"/>
      <c r="C819" s="173"/>
      <c r="D819" s="173"/>
      <c r="E819" s="173"/>
      <c r="F819" s="200"/>
      <c r="G819" s="199"/>
      <c r="H819" s="172"/>
      <c r="I819" s="173"/>
      <c r="J819" s="173"/>
      <c r="K819" s="173"/>
      <c r="L819" s="173"/>
      <c r="M819" s="9"/>
    </row>
    <row r="820" spans="1:13" s="12" customFormat="1" ht="15.75">
      <c r="A820" s="200"/>
      <c r="B820" s="197"/>
      <c r="C820" s="173"/>
      <c r="D820" s="173"/>
      <c r="E820" s="173"/>
      <c r="F820" s="200"/>
      <c r="G820" s="199"/>
      <c r="H820" s="172"/>
      <c r="I820" s="173"/>
      <c r="J820" s="173"/>
      <c r="K820" s="173"/>
      <c r="L820" s="173"/>
      <c r="M820" s="9"/>
    </row>
    <row r="821" spans="1:13" s="12" customFormat="1" ht="15.75">
      <c r="A821" s="200"/>
      <c r="B821" s="197"/>
      <c r="C821" s="173"/>
      <c r="D821" s="173"/>
      <c r="E821" s="173"/>
      <c r="F821" s="200"/>
      <c r="G821" s="199"/>
      <c r="H821" s="172"/>
      <c r="I821" s="173"/>
      <c r="J821" s="173"/>
      <c r="K821" s="173"/>
      <c r="L821" s="173"/>
      <c r="M821" s="9"/>
    </row>
    <row r="822" spans="1:13" s="12" customFormat="1" ht="15.75">
      <c r="A822" s="200"/>
      <c r="B822" s="197"/>
      <c r="C822" s="173"/>
      <c r="D822" s="173"/>
      <c r="E822" s="173"/>
      <c r="F822" s="200"/>
      <c r="G822" s="199"/>
      <c r="H822" s="172"/>
      <c r="I822" s="173"/>
      <c r="J822" s="173"/>
      <c r="K822" s="173"/>
      <c r="L822" s="173"/>
      <c r="M822" s="9"/>
    </row>
    <row r="823" spans="1:13" s="12" customFormat="1" ht="15.75">
      <c r="A823" s="200"/>
      <c r="B823" s="197"/>
      <c r="C823" s="173"/>
      <c r="D823" s="173"/>
      <c r="E823" s="173"/>
      <c r="F823" s="200"/>
      <c r="G823" s="199"/>
      <c r="H823" s="172"/>
      <c r="I823" s="173"/>
      <c r="J823" s="173"/>
      <c r="K823" s="173"/>
      <c r="L823" s="173"/>
      <c r="M823" s="9"/>
    </row>
    <row r="824" spans="1:13" s="12" customFormat="1" ht="15.75">
      <c r="A824" s="200"/>
      <c r="B824" s="197"/>
      <c r="C824" s="173"/>
      <c r="D824" s="173"/>
      <c r="E824" s="173"/>
      <c r="F824" s="200"/>
      <c r="G824" s="199"/>
      <c r="H824" s="172"/>
      <c r="I824" s="173"/>
      <c r="J824" s="173"/>
      <c r="K824" s="173"/>
      <c r="L824" s="173"/>
      <c r="M824" s="9"/>
    </row>
    <row r="825" spans="1:13" s="12" customFormat="1" ht="15.75">
      <c r="A825" s="200"/>
      <c r="B825" s="197"/>
      <c r="C825" s="173"/>
      <c r="D825" s="173"/>
      <c r="E825" s="173"/>
      <c r="F825" s="200"/>
      <c r="G825" s="199"/>
      <c r="H825" s="172"/>
      <c r="I825" s="173"/>
      <c r="J825" s="173"/>
      <c r="K825" s="173"/>
      <c r="L825" s="173"/>
      <c r="M825" s="9"/>
    </row>
    <row r="826" spans="1:13" s="12" customFormat="1" ht="15.75">
      <c r="A826" s="200"/>
      <c r="B826" s="197"/>
      <c r="C826" s="173"/>
      <c r="D826" s="173"/>
      <c r="E826" s="173"/>
      <c r="F826" s="200"/>
      <c r="G826" s="199"/>
      <c r="H826" s="172"/>
      <c r="I826" s="173"/>
      <c r="J826" s="173"/>
      <c r="K826" s="173"/>
      <c r="L826" s="173"/>
      <c r="M826" s="9"/>
    </row>
    <row r="827" spans="1:13" s="12" customFormat="1" ht="15.75">
      <c r="A827" s="200"/>
      <c r="B827" s="197"/>
      <c r="C827" s="173"/>
      <c r="D827" s="173"/>
      <c r="E827" s="173"/>
      <c r="F827" s="200"/>
      <c r="G827" s="199"/>
      <c r="H827" s="172"/>
      <c r="I827" s="173"/>
      <c r="J827" s="173"/>
      <c r="K827" s="173"/>
      <c r="L827" s="173"/>
      <c r="M827" s="9"/>
    </row>
    <row r="828" spans="1:13" s="12" customFormat="1" ht="15.75">
      <c r="A828" s="200"/>
      <c r="B828" s="197"/>
      <c r="C828" s="173"/>
      <c r="D828" s="173"/>
      <c r="E828" s="173"/>
      <c r="F828" s="200"/>
      <c r="G828" s="199"/>
      <c r="H828" s="172"/>
      <c r="I828" s="173"/>
      <c r="J828" s="173"/>
      <c r="K828" s="173"/>
      <c r="L828" s="173"/>
      <c r="M828" s="9"/>
    </row>
    <row r="829" spans="1:13" s="12" customFormat="1" ht="15.75">
      <c r="A829" s="200"/>
      <c r="B829" s="197"/>
      <c r="C829" s="173"/>
      <c r="D829" s="173"/>
      <c r="E829" s="173"/>
      <c r="F829" s="200"/>
      <c r="G829" s="199"/>
      <c r="H829" s="172"/>
      <c r="I829" s="173"/>
      <c r="J829" s="173"/>
      <c r="K829" s="173"/>
      <c r="L829" s="173"/>
      <c r="M829" s="9"/>
    </row>
    <row r="830" spans="1:13" s="12" customFormat="1" ht="15.75">
      <c r="A830" s="200"/>
      <c r="B830" s="197"/>
      <c r="C830" s="173"/>
      <c r="D830" s="173"/>
      <c r="E830" s="173"/>
      <c r="F830" s="200"/>
      <c r="G830" s="199"/>
      <c r="H830" s="172"/>
      <c r="I830" s="173"/>
      <c r="J830" s="173"/>
      <c r="K830" s="173"/>
      <c r="L830" s="173"/>
      <c r="M830" s="9"/>
    </row>
    <row r="831" spans="1:13" s="12" customFormat="1" ht="15.75">
      <c r="A831" s="200"/>
      <c r="B831" s="197"/>
      <c r="C831" s="173"/>
      <c r="D831" s="173"/>
      <c r="E831" s="173"/>
      <c r="F831" s="200"/>
      <c r="G831" s="199"/>
      <c r="H831" s="172"/>
      <c r="I831" s="173"/>
      <c r="J831" s="173"/>
      <c r="K831" s="173"/>
      <c r="L831" s="173"/>
      <c r="M831" s="9"/>
    </row>
    <row r="832" spans="1:13" s="12" customFormat="1" ht="15.75">
      <c r="A832" s="200"/>
      <c r="B832" s="197"/>
      <c r="C832" s="173"/>
      <c r="D832" s="173"/>
      <c r="E832" s="173"/>
      <c r="F832" s="200"/>
      <c r="G832" s="199"/>
      <c r="H832" s="172"/>
      <c r="I832" s="173"/>
      <c r="J832" s="173"/>
      <c r="K832" s="173"/>
      <c r="L832" s="173"/>
      <c r="M832" s="9"/>
    </row>
    <row r="833" spans="1:13" s="12" customFormat="1" ht="15.75">
      <c r="A833" s="200"/>
      <c r="B833" s="197"/>
      <c r="C833" s="173"/>
      <c r="D833" s="173"/>
      <c r="E833" s="173"/>
      <c r="F833" s="200"/>
      <c r="G833" s="199"/>
      <c r="H833" s="172"/>
      <c r="I833" s="173"/>
      <c r="J833" s="173"/>
      <c r="K833" s="173"/>
      <c r="L833" s="173"/>
      <c r="M833" s="9"/>
    </row>
    <row r="834" spans="1:13" s="12" customFormat="1" ht="15.75">
      <c r="A834" s="200"/>
      <c r="B834" s="197"/>
      <c r="C834" s="173"/>
      <c r="D834" s="173"/>
      <c r="E834" s="173"/>
      <c r="F834" s="200"/>
      <c r="G834" s="199"/>
      <c r="H834" s="172"/>
      <c r="I834" s="173"/>
      <c r="J834" s="173"/>
      <c r="K834" s="173"/>
      <c r="L834" s="173"/>
      <c r="M834" s="9"/>
    </row>
    <row r="835" spans="1:13" s="12" customFormat="1" ht="15.75">
      <c r="A835" s="200"/>
      <c r="B835" s="197"/>
      <c r="C835" s="173"/>
      <c r="D835" s="173"/>
      <c r="E835" s="173"/>
      <c r="F835" s="200"/>
      <c r="G835" s="199"/>
      <c r="H835" s="172"/>
      <c r="I835" s="173"/>
      <c r="J835" s="173"/>
      <c r="K835" s="173"/>
      <c r="L835" s="173"/>
      <c r="M835" s="9"/>
    </row>
    <row r="836" spans="1:13" s="12" customFormat="1" ht="15.75">
      <c r="A836" s="200"/>
      <c r="B836" s="197"/>
      <c r="C836" s="173"/>
      <c r="D836" s="173"/>
      <c r="E836" s="173"/>
      <c r="F836" s="200"/>
      <c r="G836" s="199"/>
      <c r="H836" s="172"/>
      <c r="I836" s="173"/>
      <c r="J836" s="173"/>
      <c r="K836" s="173"/>
      <c r="L836" s="173"/>
      <c r="M836" s="9"/>
    </row>
    <row r="837" spans="1:13" s="12" customFormat="1" ht="15.75">
      <c r="A837" s="200"/>
      <c r="B837" s="197"/>
      <c r="C837" s="173"/>
      <c r="D837" s="173"/>
      <c r="E837" s="173"/>
      <c r="F837" s="200"/>
      <c r="G837" s="199"/>
      <c r="H837" s="172"/>
      <c r="I837" s="173"/>
      <c r="J837" s="173"/>
      <c r="K837" s="173"/>
      <c r="L837" s="173"/>
      <c r="M837" s="9"/>
    </row>
    <row r="838" spans="1:13" s="12" customFormat="1" ht="15.75">
      <c r="A838" s="200"/>
      <c r="B838" s="197"/>
      <c r="C838" s="173"/>
      <c r="D838" s="173"/>
      <c r="E838" s="173"/>
      <c r="F838" s="200"/>
      <c r="G838" s="199"/>
      <c r="H838" s="172"/>
      <c r="I838" s="173"/>
      <c r="J838" s="173"/>
      <c r="K838" s="173"/>
      <c r="L838" s="173"/>
      <c r="M838" s="9"/>
    </row>
    <row r="839" spans="1:13" s="12" customFormat="1" ht="15.75">
      <c r="A839" s="200"/>
      <c r="B839" s="197"/>
      <c r="C839" s="173"/>
      <c r="D839" s="173"/>
      <c r="E839" s="173"/>
      <c r="F839" s="200"/>
      <c r="G839" s="199"/>
      <c r="H839" s="172"/>
      <c r="I839" s="173"/>
      <c r="J839" s="173"/>
      <c r="K839" s="173"/>
      <c r="L839" s="173"/>
      <c r="M839" s="9"/>
    </row>
    <row r="840" spans="1:13" s="12" customFormat="1" ht="15.75">
      <c r="A840" s="200"/>
      <c r="B840" s="197"/>
      <c r="C840" s="173"/>
      <c r="D840" s="173"/>
      <c r="E840" s="173"/>
      <c r="F840" s="200"/>
      <c r="G840" s="199"/>
      <c r="H840" s="172"/>
      <c r="I840" s="173"/>
      <c r="J840" s="173"/>
      <c r="K840" s="173"/>
      <c r="L840" s="173"/>
      <c r="M840" s="9"/>
    </row>
    <row r="841" spans="1:13" s="12" customFormat="1" ht="15.75">
      <c r="A841" s="200"/>
      <c r="B841" s="197"/>
      <c r="C841" s="173"/>
      <c r="D841" s="173"/>
      <c r="E841" s="173"/>
      <c r="F841" s="200"/>
      <c r="G841" s="199"/>
      <c r="H841" s="172"/>
      <c r="I841" s="173"/>
      <c r="J841" s="173"/>
      <c r="K841" s="173"/>
      <c r="L841" s="173"/>
      <c r="M841" s="9"/>
    </row>
    <row r="842" spans="1:13" s="12" customFormat="1" ht="15.75">
      <c r="A842" s="200"/>
      <c r="B842" s="197"/>
      <c r="C842" s="173"/>
      <c r="D842" s="173"/>
      <c r="E842" s="173"/>
      <c r="F842" s="200"/>
      <c r="G842" s="199"/>
      <c r="H842" s="172"/>
      <c r="I842" s="173"/>
      <c r="J842" s="173"/>
      <c r="K842" s="173"/>
      <c r="L842" s="173"/>
      <c r="M842" s="9"/>
    </row>
    <row r="843" spans="1:13" s="12" customFormat="1" ht="15.75">
      <c r="A843" s="200"/>
      <c r="B843" s="197"/>
      <c r="C843" s="173"/>
      <c r="D843" s="173"/>
      <c r="E843" s="173"/>
      <c r="F843" s="200"/>
      <c r="G843" s="199"/>
      <c r="H843" s="172"/>
      <c r="I843" s="173"/>
      <c r="J843" s="173"/>
      <c r="K843" s="173"/>
      <c r="L843" s="173"/>
      <c r="M843" s="9"/>
    </row>
    <row r="844" spans="1:13" s="12" customFormat="1" ht="15.75">
      <c r="A844" s="200"/>
      <c r="B844" s="197"/>
      <c r="C844" s="173"/>
      <c r="D844" s="173"/>
      <c r="E844" s="173"/>
      <c r="F844" s="200"/>
      <c r="G844" s="199"/>
      <c r="H844" s="172"/>
      <c r="I844" s="173"/>
      <c r="J844" s="173"/>
      <c r="K844" s="173"/>
      <c r="L844" s="173"/>
      <c r="M844" s="9"/>
    </row>
    <row r="845" spans="1:13" s="12" customFormat="1" ht="15.75">
      <c r="A845" s="200"/>
      <c r="B845" s="197"/>
      <c r="C845" s="173"/>
      <c r="D845" s="173"/>
      <c r="E845" s="173"/>
      <c r="F845" s="200"/>
      <c r="G845" s="199"/>
      <c r="H845" s="172"/>
      <c r="I845" s="173"/>
      <c r="J845" s="173"/>
      <c r="K845" s="173"/>
      <c r="L845" s="173"/>
      <c r="M845" s="9"/>
    </row>
    <row r="846" spans="1:13" s="12" customFormat="1" ht="15.75">
      <c r="A846" s="200"/>
      <c r="B846" s="197"/>
      <c r="C846" s="173"/>
      <c r="D846" s="173"/>
      <c r="E846" s="173"/>
      <c r="F846" s="200"/>
      <c r="G846" s="199"/>
      <c r="H846" s="172"/>
      <c r="I846" s="173"/>
      <c r="J846" s="173"/>
      <c r="K846" s="173"/>
      <c r="L846" s="173"/>
      <c r="M846" s="9"/>
    </row>
    <row r="847" spans="1:13" s="12" customFormat="1" ht="15.75">
      <c r="A847" s="200"/>
      <c r="B847" s="197"/>
      <c r="C847" s="173"/>
      <c r="D847" s="173"/>
      <c r="E847" s="173"/>
      <c r="F847" s="200"/>
      <c r="G847" s="199"/>
      <c r="H847" s="172"/>
      <c r="I847" s="173"/>
      <c r="J847" s="173"/>
      <c r="K847" s="173"/>
      <c r="L847" s="173"/>
      <c r="M847" s="9"/>
    </row>
    <row r="848" spans="1:13" s="12" customFormat="1" ht="15.75">
      <c r="A848" s="200"/>
      <c r="B848" s="197"/>
      <c r="C848" s="173"/>
      <c r="D848" s="173"/>
      <c r="E848" s="173"/>
      <c r="F848" s="200"/>
      <c r="G848" s="199"/>
      <c r="H848" s="172"/>
      <c r="I848" s="173"/>
      <c r="J848" s="173"/>
      <c r="K848" s="173"/>
      <c r="L848" s="173"/>
      <c r="M848" s="9"/>
    </row>
    <row r="849" spans="1:13" s="12" customFormat="1" ht="15.75">
      <c r="A849" s="200"/>
      <c r="B849" s="197"/>
      <c r="C849" s="173"/>
      <c r="D849" s="173"/>
      <c r="E849" s="173"/>
      <c r="F849" s="200"/>
      <c r="G849" s="199"/>
      <c r="H849" s="172"/>
      <c r="I849" s="173"/>
      <c r="J849" s="173"/>
      <c r="K849" s="173"/>
      <c r="L849" s="173"/>
      <c r="M849" s="9"/>
    </row>
    <row r="850" spans="1:13" s="12" customFormat="1" ht="15.75">
      <c r="A850" s="200"/>
      <c r="B850" s="197"/>
      <c r="C850" s="173"/>
      <c r="D850" s="173"/>
      <c r="E850" s="173"/>
      <c r="F850" s="200"/>
      <c r="G850" s="199"/>
      <c r="H850" s="172"/>
      <c r="I850" s="173"/>
      <c r="J850" s="173"/>
      <c r="K850" s="173"/>
      <c r="L850" s="173"/>
      <c r="M850" s="9"/>
    </row>
    <row r="851" spans="1:13" s="12" customFormat="1" ht="15.75">
      <c r="A851" s="200"/>
      <c r="B851" s="197"/>
      <c r="C851" s="173"/>
      <c r="D851" s="173"/>
      <c r="E851" s="173"/>
      <c r="F851" s="200"/>
      <c r="G851" s="199"/>
      <c r="H851" s="172"/>
      <c r="I851" s="173"/>
      <c r="J851" s="173"/>
      <c r="K851" s="173"/>
      <c r="L851" s="173"/>
      <c r="M851" s="9"/>
    </row>
    <row r="852" spans="1:13" s="12" customFormat="1" ht="15.75">
      <c r="A852" s="200"/>
      <c r="B852" s="197"/>
      <c r="C852" s="173"/>
      <c r="D852" s="173"/>
      <c r="E852" s="173"/>
      <c r="F852" s="200"/>
      <c r="G852" s="199"/>
      <c r="H852" s="172"/>
      <c r="I852" s="173"/>
      <c r="J852" s="173"/>
      <c r="K852" s="173"/>
      <c r="L852" s="173"/>
      <c r="M852" s="9"/>
    </row>
    <row r="853" spans="1:13" s="12" customFormat="1" ht="15.75">
      <c r="A853" s="200"/>
      <c r="B853" s="197"/>
      <c r="C853" s="173"/>
      <c r="D853" s="173"/>
      <c r="E853" s="173"/>
      <c r="F853" s="200"/>
      <c r="G853" s="199"/>
      <c r="H853" s="172"/>
      <c r="I853" s="173"/>
      <c r="J853" s="173"/>
      <c r="K853" s="173"/>
      <c r="L853" s="173"/>
      <c r="M853" s="9"/>
    </row>
    <row r="854" spans="1:13" s="12" customFormat="1" ht="15.75">
      <c r="A854" s="200"/>
      <c r="B854" s="197"/>
      <c r="C854" s="173"/>
      <c r="D854" s="173"/>
      <c r="E854" s="173"/>
      <c r="F854" s="200"/>
      <c r="G854" s="199"/>
      <c r="H854" s="172"/>
      <c r="I854" s="173"/>
      <c r="J854" s="173"/>
      <c r="K854" s="173"/>
      <c r="L854" s="173"/>
      <c r="M854" s="9"/>
    </row>
    <row r="855" spans="1:13" s="12" customFormat="1" ht="15.75">
      <c r="A855" s="200"/>
      <c r="B855" s="197"/>
      <c r="C855" s="173"/>
      <c r="D855" s="173"/>
      <c r="E855" s="173"/>
      <c r="F855" s="200"/>
      <c r="G855" s="199"/>
      <c r="H855" s="172"/>
      <c r="I855" s="173"/>
      <c r="J855" s="173"/>
      <c r="K855" s="173"/>
      <c r="L855" s="173"/>
      <c r="M855" s="9"/>
    </row>
    <row r="856" spans="1:13" s="12" customFormat="1" ht="15.75">
      <c r="A856" s="200"/>
      <c r="B856" s="197"/>
      <c r="C856" s="173"/>
      <c r="D856" s="173"/>
      <c r="E856" s="173"/>
      <c r="F856" s="200"/>
      <c r="G856" s="199"/>
      <c r="H856" s="172"/>
      <c r="I856" s="173"/>
      <c r="J856" s="173"/>
      <c r="K856" s="173"/>
      <c r="L856" s="173"/>
      <c r="M856" s="9"/>
    </row>
    <row r="857" spans="1:13" s="12" customFormat="1" ht="15.75">
      <c r="A857" s="200"/>
      <c r="B857" s="197"/>
      <c r="C857" s="173"/>
      <c r="D857" s="173"/>
      <c r="E857" s="173"/>
      <c r="F857" s="200"/>
      <c r="G857" s="199"/>
      <c r="H857" s="172"/>
      <c r="I857" s="173"/>
      <c r="J857" s="173"/>
      <c r="K857" s="173"/>
      <c r="L857" s="173"/>
      <c r="M857" s="9"/>
    </row>
    <row r="858" spans="1:13" s="12" customFormat="1" ht="15.75">
      <c r="A858" s="200"/>
      <c r="B858" s="197"/>
      <c r="C858" s="173"/>
      <c r="D858" s="173"/>
      <c r="E858" s="173"/>
      <c r="F858" s="200"/>
      <c r="G858" s="199"/>
      <c r="H858" s="172"/>
      <c r="I858" s="173"/>
      <c r="J858" s="173"/>
      <c r="K858" s="173"/>
      <c r="L858" s="173"/>
      <c r="M858" s="9"/>
    </row>
    <row r="859" spans="1:13" s="12" customFormat="1" ht="15.75">
      <c r="A859" s="200"/>
      <c r="B859" s="197"/>
      <c r="C859" s="173"/>
      <c r="D859" s="173"/>
      <c r="E859" s="173"/>
      <c r="F859" s="200"/>
      <c r="G859" s="199"/>
      <c r="H859" s="172"/>
      <c r="I859" s="173"/>
      <c r="J859" s="173"/>
      <c r="K859" s="173"/>
      <c r="L859" s="173"/>
      <c r="M859" s="9"/>
    </row>
    <row r="860" spans="1:13" s="12" customFormat="1" ht="15.75">
      <c r="A860" s="200"/>
      <c r="B860" s="197"/>
      <c r="C860" s="173"/>
      <c r="D860" s="173"/>
      <c r="E860" s="173"/>
      <c r="F860" s="200"/>
      <c r="G860" s="199"/>
      <c r="H860" s="172"/>
      <c r="I860" s="173"/>
      <c r="J860" s="173"/>
      <c r="K860" s="173"/>
      <c r="L860" s="173"/>
      <c r="M860" s="9"/>
    </row>
    <row r="861" spans="1:13" s="12" customFormat="1" ht="15.75">
      <c r="A861" s="200"/>
      <c r="B861" s="197"/>
      <c r="C861" s="173"/>
      <c r="D861" s="173"/>
      <c r="E861" s="173"/>
      <c r="F861" s="200"/>
      <c r="G861" s="199"/>
      <c r="H861" s="172"/>
      <c r="I861" s="173"/>
      <c r="J861" s="173"/>
      <c r="K861" s="173"/>
      <c r="L861" s="173"/>
      <c r="M861" s="9"/>
    </row>
    <row r="862" spans="1:13" s="12" customFormat="1" ht="15.75">
      <c r="A862" s="200"/>
      <c r="B862" s="197"/>
      <c r="C862" s="173"/>
      <c r="D862" s="173"/>
      <c r="E862" s="173"/>
      <c r="F862" s="200"/>
      <c r="G862" s="199"/>
      <c r="H862" s="172"/>
      <c r="I862" s="173"/>
      <c r="J862" s="173"/>
      <c r="K862" s="173"/>
      <c r="L862" s="173"/>
      <c r="M862" s="9"/>
    </row>
    <row r="863" spans="1:13" s="12" customFormat="1" ht="15.75">
      <c r="A863" s="200"/>
      <c r="B863" s="197"/>
      <c r="C863" s="173"/>
      <c r="D863" s="173"/>
      <c r="E863" s="173"/>
      <c r="F863" s="200"/>
      <c r="G863" s="199"/>
      <c r="H863" s="172"/>
      <c r="I863" s="173"/>
      <c r="J863" s="173"/>
      <c r="K863" s="173"/>
      <c r="L863" s="173"/>
      <c r="M863" s="9"/>
    </row>
    <row r="864" spans="1:13" s="12" customFormat="1" ht="15.75">
      <c r="A864" s="200"/>
      <c r="B864" s="197"/>
      <c r="C864" s="173"/>
      <c r="D864" s="173"/>
      <c r="E864" s="173"/>
      <c r="F864" s="200"/>
      <c r="G864" s="199"/>
      <c r="H864" s="172"/>
      <c r="I864" s="173"/>
      <c r="J864" s="173"/>
      <c r="K864" s="173"/>
      <c r="L864" s="173"/>
      <c r="M864" s="9"/>
    </row>
    <row r="865" spans="1:13" s="12" customFormat="1" ht="15.75">
      <c r="A865" s="200"/>
      <c r="B865" s="197"/>
      <c r="C865" s="173"/>
      <c r="D865" s="173"/>
      <c r="E865" s="173"/>
      <c r="F865" s="200"/>
      <c r="G865" s="199"/>
      <c r="H865" s="172"/>
      <c r="I865" s="173"/>
      <c r="J865" s="173"/>
      <c r="K865" s="173"/>
      <c r="L865" s="173"/>
      <c r="M865" s="9"/>
    </row>
    <row r="866" spans="1:13" s="12" customFormat="1" ht="15.75">
      <c r="A866" s="200"/>
      <c r="B866" s="197"/>
      <c r="C866" s="173"/>
      <c r="D866" s="173"/>
      <c r="E866" s="173"/>
      <c r="F866" s="200"/>
      <c r="G866" s="199"/>
      <c r="H866" s="172"/>
      <c r="I866" s="173"/>
      <c r="J866" s="173"/>
      <c r="K866" s="173"/>
      <c r="L866" s="173"/>
      <c r="M866" s="9"/>
    </row>
    <row r="867" spans="1:13" s="12" customFormat="1" ht="15.75">
      <c r="A867" s="200"/>
      <c r="B867" s="197"/>
      <c r="C867" s="173"/>
      <c r="D867" s="173"/>
      <c r="E867" s="173"/>
      <c r="F867" s="200"/>
      <c r="G867" s="199"/>
      <c r="H867" s="172"/>
      <c r="I867" s="173"/>
      <c r="J867" s="173"/>
      <c r="K867" s="173"/>
      <c r="L867" s="173"/>
      <c r="M867" s="9"/>
    </row>
    <row r="868" spans="1:13" s="12" customFormat="1" ht="15.75">
      <c r="A868" s="200"/>
      <c r="B868" s="197"/>
      <c r="C868" s="173"/>
      <c r="D868" s="173"/>
      <c r="E868" s="173"/>
      <c r="F868" s="200"/>
      <c r="G868" s="199"/>
      <c r="H868" s="172"/>
      <c r="I868" s="173"/>
      <c r="J868" s="173"/>
      <c r="K868" s="173"/>
      <c r="L868" s="173"/>
      <c r="M868" s="9"/>
    </row>
    <row r="869" spans="1:13" s="12" customFormat="1" ht="15.75">
      <c r="A869" s="200"/>
      <c r="B869" s="197"/>
      <c r="C869" s="173"/>
      <c r="D869" s="173"/>
      <c r="E869" s="173"/>
      <c r="F869" s="200"/>
      <c r="G869" s="199"/>
      <c r="H869" s="172"/>
      <c r="I869" s="173"/>
      <c r="J869" s="173"/>
      <c r="K869" s="173"/>
      <c r="L869" s="173"/>
      <c r="M869" s="9"/>
    </row>
    <row r="870" spans="1:13" s="12" customFormat="1" ht="15.75">
      <c r="A870" s="200"/>
      <c r="B870" s="197"/>
      <c r="C870" s="173"/>
      <c r="D870" s="173"/>
      <c r="E870" s="173"/>
      <c r="F870" s="200"/>
      <c r="G870" s="199"/>
      <c r="H870" s="172"/>
      <c r="I870" s="173"/>
      <c r="J870" s="173"/>
      <c r="K870" s="173"/>
      <c r="L870" s="173"/>
      <c r="M870" s="9"/>
    </row>
    <row r="871" spans="1:13" s="12" customFormat="1" ht="15.75">
      <c r="A871" s="200"/>
      <c r="B871" s="197"/>
      <c r="C871" s="173"/>
      <c r="D871" s="173"/>
      <c r="E871" s="173"/>
      <c r="F871" s="200"/>
      <c r="G871" s="199"/>
      <c r="H871" s="172"/>
      <c r="I871" s="173"/>
      <c r="J871" s="173"/>
      <c r="K871" s="173"/>
      <c r="L871" s="173"/>
      <c r="M871" s="9"/>
    </row>
    <row r="872" spans="1:13" s="12" customFormat="1" ht="15.75">
      <c r="A872" s="200"/>
      <c r="B872" s="197"/>
      <c r="C872" s="173"/>
      <c r="D872" s="173"/>
      <c r="E872" s="173"/>
      <c r="F872" s="200"/>
      <c r="G872" s="199"/>
      <c r="H872" s="172"/>
      <c r="I872" s="173"/>
      <c r="J872" s="173"/>
      <c r="K872" s="173"/>
      <c r="L872" s="173"/>
      <c r="M872" s="9"/>
    </row>
    <row r="873" spans="1:13" s="12" customFormat="1" ht="15.75">
      <c r="A873" s="200"/>
      <c r="B873" s="197"/>
      <c r="C873" s="173"/>
      <c r="D873" s="173"/>
      <c r="E873" s="173"/>
      <c r="F873" s="200"/>
      <c r="G873" s="199"/>
      <c r="H873" s="172"/>
      <c r="I873" s="173"/>
      <c r="J873" s="173"/>
      <c r="K873" s="173"/>
      <c r="L873" s="173"/>
      <c r="M873" s="9"/>
    </row>
    <row r="874" spans="1:13" s="12" customFormat="1" ht="15.75">
      <c r="A874" s="200"/>
      <c r="B874" s="197"/>
      <c r="C874" s="173"/>
      <c r="D874" s="173"/>
      <c r="E874" s="173"/>
      <c r="F874" s="200"/>
      <c r="G874" s="199"/>
      <c r="H874" s="172"/>
      <c r="I874" s="173"/>
      <c r="J874" s="173"/>
      <c r="K874" s="173"/>
      <c r="L874" s="173"/>
      <c r="M874" s="9"/>
    </row>
    <row r="875" spans="1:13" s="12" customFormat="1" ht="15.75">
      <c r="A875" s="200"/>
      <c r="B875" s="197"/>
      <c r="C875" s="173"/>
      <c r="D875" s="173"/>
      <c r="E875" s="173"/>
      <c r="F875" s="200"/>
      <c r="G875" s="199"/>
      <c r="H875" s="172"/>
      <c r="I875" s="173"/>
      <c r="J875" s="173"/>
      <c r="K875" s="173"/>
      <c r="L875" s="173"/>
      <c r="M875" s="9"/>
    </row>
    <row r="876" spans="1:13" s="12" customFormat="1" ht="15.75">
      <c r="A876" s="200"/>
      <c r="B876" s="197"/>
      <c r="C876" s="173"/>
      <c r="D876" s="173"/>
      <c r="E876" s="173"/>
      <c r="F876" s="200"/>
      <c r="G876" s="199"/>
      <c r="H876" s="172"/>
      <c r="I876" s="173"/>
      <c r="J876" s="173"/>
      <c r="K876" s="173"/>
      <c r="L876" s="173"/>
      <c r="M876" s="9"/>
    </row>
    <row r="877" spans="1:13" s="12" customFormat="1" ht="15.75">
      <c r="A877" s="200"/>
      <c r="B877" s="197"/>
      <c r="C877" s="173"/>
      <c r="D877" s="173"/>
      <c r="E877" s="173"/>
      <c r="F877" s="200"/>
      <c r="G877" s="199"/>
      <c r="H877" s="172"/>
      <c r="I877" s="173"/>
      <c r="J877" s="173"/>
      <c r="K877" s="173"/>
      <c r="L877" s="173"/>
      <c r="M877" s="9"/>
    </row>
    <row r="878" spans="1:13" s="12" customFormat="1" ht="15.75">
      <c r="A878" s="200"/>
      <c r="B878" s="197"/>
      <c r="C878" s="173"/>
      <c r="D878" s="173"/>
      <c r="E878" s="173"/>
      <c r="F878" s="200"/>
      <c r="G878" s="199"/>
      <c r="H878" s="172"/>
      <c r="I878" s="173"/>
      <c r="J878" s="173"/>
      <c r="K878" s="173"/>
      <c r="L878" s="173"/>
      <c r="M878" s="9"/>
    </row>
    <row r="879" spans="1:13" s="12" customFormat="1" ht="15.75">
      <c r="A879" s="200"/>
      <c r="B879" s="197"/>
      <c r="C879" s="173"/>
      <c r="D879" s="173"/>
      <c r="E879" s="173"/>
      <c r="F879" s="200"/>
      <c r="G879" s="199"/>
      <c r="H879" s="172"/>
      <c r="I879" s="173"/>
      <c r="J879" s="173"/>
      <c r="K879" s="173"/>
      <c r="L879" s="173"/>
      <c r="M879" s="9"/>
    </row>
    <row r="880" spans="1:13" s="12" customFormat="1" ht="15.75">
      <c r="A880" s="200"/>
      <c r="B880" s="173"/>
      <c r="C880" s="173"/>
      <c r="D880" s="173"/>
      <c r="E880" s="173"/>
      <c r="F880" s="200"/>
      <c r="G880" s="199"/>
      <c r="H880" s="172"/>
      <c r="I880" s="173"/>
      <c r="J880" s="173"/>
      <c r="K880" s="173"/>
      <c r="L880" s="173"/>
      <c r="M880" s="9"/>
    </row>
    <row r="881" spans="1:13" s="12" customFormat="1" ht="15.75">
      <c r="A881" s="200"/>
      <c r="B881" s="173"/>
      <c r="C881" s="173"/>
      <c r="D881" s="173"/>
      <c r="E881" s="173"/>
      <c r="F881" s="200"/>
      <c r="G881" s="199"/>
      <c r="H881" s="172"/>
      <c r="I881" s="173"/>
      <c r="J881" s="173"/>
      <c r="K881" s="173"/>
      <c r="L881" s="173"/>
      <c r="M881" s="9"/>
    </row>
    <row r="882" spans="1:13" s="12" customFormat="1" ht="15.75">
      <c r="A882" s="200"/>
      <c r="B882" s="173"/>
      <c r="C882" s="173"/>
      <c r="D882" s="173"/>
      <c r="E882" s="173"/>
      <c r="F882" s="200"/>
      <c r="G882" s="199"/>
      <c r="H882" s="172"/>
      <c r="I882" s="173"/>
      <c r="J882" s="173"/>
      <c r="K882" s="173"/>
      <c r="L882" s="173"/>
      <c r="M882" s="9"/>
    </row>
    <row r="883" spans="1:13" s="12" customFormat="1" ht="15.75">
      <c r="A883" s="200"/>
      <c r="B883" s="173"/>
      <c r="C883" s="173"/>
      <c r="D883" s="173"/>
      <c r="E883" s="173"/>
      <c r="F883" s="200"/>
      <c r="G883" s="199"/>
      <c r="H883" s="172"/>
      <c r="I883" s="173"/>
      <c r="J883" s="173"/>
      <c r="K883" s="173"/>
      <c r="L883" s="173"/>
      <c r="M883" s="9"/>
    </row>
    <row r="884" spans="1:13" s="12" customFormat="1" ht="15.75">
      <c r="A884" s="200"/>
      <c r="B884" s="173"/>
      <c r="C884" s="173"/>
      <c r="D884" s="173"/>
      <c r="E884" s="173"/>
      <c r="F884" s="200"/>
      <c r="G884" s="199"/>
      <c r="H884" s="172"/>
      <c r="I884" s="173"/>
      <c r="J884" s="173"/>
      <c r="K884" s="173"/>
      <c r="L884" s="173"/>
      <c r="M884" s="9"/>
    </row>
    <row r="885" spans="1:13" s="12" customFormat="1" ht="15.75">
      <c r="A885" s="200"/>
      <c r="B885" s="173"/>
      <c r="C885" s="173"/>
      <c r="D885" s="173"/>
      <c r="E885" s="173"/>
      <c r="F885" s="200"/>
      <c r="G885" s="199"/>
      <c r="H885" s="172"/>
      <c r="I885" s="173"/>
      <c r="J885" s="173"/>
      <c r="K885" s="173"/>
      <c r="L885" s="173"/>
      <c r="M885" s="9"/>
    </row>
    <row r="886" spans="1:13" s="12" customFormat="1" ht="15.75">
      <c r="A886" s="200"/>
      <c r="B886" s="173"/>
      <c r="C886" s="173"/>
      <c r="D886" s="173"/>
      <c r="E886" s="173"/>
      <c r="F886" s="200"/>
      <c r="G886" s="199"/>
      <c r="H886" s="172"/>
      <c r="I886" s="173"/>
      <c r="J886" s="173"/>
      <c r="K886" s="173"/>
      <c r="L886" s="173"/>
      <c r="M886" s="9"/>
    </row>
    <row r="887" spans="1:13" s="12" customFormat="1" ht="15.75">
      <c r="A887" s="200"/>
      <c r="B887" s="173"/>
      <c r="C887" s="173"/>
      <c r="D887" s="173"/>
      <c r="E887" s="173"/>
      <c r="F887" s="200"/>
      <c r="G887" s="199"/>
      <c r="H887" s="172"/>
      <c r="I887" s="173"/>
      <c r="J887" s="173"/>
      <c r="K887" s="173"/>
      <c r="L887" s="173"/>
      <c r="M887" s="9"/>
    </row>
    <row r="888" spans="1:13" s="12" customFormat="1" ht="15.75">
      <c r="A888" s="200"/>
      <c r="B888" s="173"/>
      <c r="C888" s="173"/>
      <c r="D888" s="173"/>
      <c r="E888" s="173"/>
      <c r="F888" s="200"/>
      <c r="G888" s="199"/>
      <c r="H888" s="172"/>
      <c r="I888" s="173"/>
      <c r="J888" s="173"/>
      <c r="K888" s="173"/>
      <c r="L888" s="173"/>
      <c r="M888" s="9"/>
    </row>
    <row r="889" spans="1:13" s="12" customFormat="1" ht="15.75">
      <c r="A889" s="200"/>
      <c r="B889" s="173"/>
      <c r="C889" s="173"/>
      <c r="D889" s="173"/>
      <c r="E889" s="173"/>
      <c r="F889" s="200"/>
      <c r="G889" s="199"/>
      <c r="H889" s="172"/>
      <c r="I889" s="173"/>
      <c r="J889" s="173"/>
      <c r="K889" s="173"/>
      <c r="L889" s="173"/>
      <c r="M889" s="9"/>
    </row>
    <row r="890" spans="1:13" s="12" customFormat="1" ht="15.75">
      <c r="A890" s="200"/>
      <c r="B890" s="173"/>
      <c r="C890" s="173"/>
      <c r="D890" s="173"/>
      <c r="E890" s="173"/>
      <c r="F890" s="200"/>
      <c r="G890" s="199"/>
      <c r="H890" s="172"/>
      <c r="I890" s="173"/>
      <c r="J890" s="173"/>
      <c r="K890" s="173"/>
      <c r="L890" s="173"/>
      <c r="M890" s="9"/>
    </row>
    <row r="891" spans="1:13" s="12" customFormat="1" ht="15.75">
      <c r="A891" s="200"/>
      <c r="B891" s="173"/>
      <c r="C891" s="173"/>
      <c r="D891" s="173"/>
      <c r="E891" s="173"/>
      <c r="F891" s="200"/>
      <c r="G891" s="199"/>
      <c r="H891" s="172"/>
      <c r="I891" s="173"/>
      <c r="J891" s="173"/>
      <c r="K891" s="173"/>
      <c r="L891" s="173"/>
      <c r="M891" s="9"/>
    </row>
    <row r="892" spans="1:13" s="12" customFormat="1" ht="15.75">
      <c r="A892" s="200"/>
      <c r="B892" s="173"/>
      <c r="C892" s="173"/>
      <c r="D892" s="173"/>
      <c r="E892" s="173"/>
      <c r="F892" s="200"/>
      <c r="G892" s="199"/>
      <c r="H892" s="172"/>
      <c r="I892" s="173"/>
      <c r="J892" s="173"/>
      <c r="K892" s="173"/>
      <c r="L892" s="173"/>
      <c r="M892" s="9"/>
    </row>
    <row r="893" spans="1:13" s="12" customFormat="1" ht="15.75">
      <c r="A893" s="200"/>
      <c r="B893" s="173"/>
      <c r="C893" s="173"/>
      <c r="D893" s="173"/>
      <c r="E893" s="173"/>
      <c r="F893" s="200"/>
      <c r="G893" s="199"/>
      <c r="H893" s="172"/>
      <c r="I893" s="173"/>
      <c r="J893" s="173"/>
      <c r="K893" s="173"/>
      <c r="L893" s="173"/>
      <c r="M893" s="9"/>
    </row>
    <row r="894" spans="1:13" s="12" customFormat="1" ht="15.75">
      <c r="A894" s="200"/>
      <c r="B894" s="173"/>
      <c r="C894" s="138"/>
      <c r="D894" s="138"/>
      <c r="E894" s="138"/>
      <c r="F894" s="201"/>
      <c r="G894" s="202"/>
      <c r="H894" s="203"/>
      <c r="I894" s="138"/>
      <c r="J894" s="138"/>
      <c r="K894" s="138"/>
      <c r="L894" s="138"/>
      <c r="M894" s="9"/>
    </row>
    <row r="895" spans="1:13" s="12" customFormat="1" ht="15.75">
      <c r="A895" s="200"/>
      <c r="B895" s="138"/>
      <c r="C895" s="138"/>
      <c r="D895" s="138"/>
      <c r="E895" s="138"/>
      <c r="F895" s="201"/>
      <c r="G895" s="202"/>
      <c r="H895" s="203"/>
      <c r="I895" s="138"/>
      <c r="J895" s="138"/>
      <c r="K895" s="138"/>
      <c r="L895" s="138"/>
      <c r="M895" s="9"/>
    </row>
    <row r="896" spans="1:13" s="12" customFormat="1" ht="15.75">
      <c r="A896" s="200"/>
      <c r="B896" s="138"/>
      <c r="C896" s="138"/>
      <c r="D896" s="138"/>
      <c r="E896" s="138"/>
      <c r="F896" s="201"/>
      <c r="G896" s="202"/>
      <c r="H896" s="203"/>
      <c r="I896" s="138"/>
      <c r="J896" s="138"/>
      <c r="K896" s="138"/>
      <c r="L896" s="138"/>
      <c r="M896" s="9"/>
    </row>
    <row r="897" spans="1:13" s="12" customFormat="1" ht="15.75">
      <c r="A897" s="200"/>
      <c r="B897" s="138"/>
      <c r="C897" s="138"/>
      <c r="D897" s="138"/>
      <c r="E897" s="138"/>
      <c r="F897" s="201"/>
      <c r="G897" s="202"/>
      <c r="H897" s="203"/>
      <c r="I897" s="138"/>
      <c r="J897" s="138"/>
      <c r="K897" s="138"/>
      <c r="L897" s="138"/>
      <c r="M897" s="9"/>
    </row>
    <row r="898" spans="1:13" s="12" customFormat="1" ht="15.75">
      <c r="A898" s="200"/>
      <c r="B898" s="138"/>
      <c r="C898" s="138"/>
      <c r="D898" s="138"/>
      <c r="E898" s="138"/>
      <c r="F898" s="201"/>
      <c r="G898" s="202"/>
      <c r="H898" s="203"/>
      <c r="I898" s="138"/>
      <c r="J898" s="138"/>
      <c r="K898" s="138"/>
      <c r="L898" s="138"/>
      <c r="M898" s="9"/>
    </row>
    <row r="899" spans="1:13" s="12" customFormat="1" ht="15.75">
      <c r="A899" s="200"/>
      <c r="B899" s="138"/>
      <c r="C899" s="138"/>
      <c r="D899" s="138"/>
      <c r="E899" s="138"/>
      <c r="F899" s="201"/>
      <c r="G899" s="202"/>
      <c r="H899" s="203"/>
      <c r="I899" s="138"/>
      <c r="J899" s="138"/>
      <c r="K899" s="138"/>
      <c r="L899" s="138"/>
      <c r="M899" s="9"/>
    </row>
    <row r="900" spans="1:12" ht="15.75">
      <c r="A900" s="201"/>
      <c r="B900" s="138"/>
      <c r="C900" s="138"/>
      <c r="D900" s="138"/>
      <c r="E900" s="138"/>
      <c r="F900" s="201"/>
      <c r="G900" s="202"/>
      <c r="H900" s="203"/>
      <c r="I900" s="138"/>
      <c r="J900" s="138"/>
      <c r="K900" s="138"/>
      <c r="L900" s="138"/>
    </row>
    <row r="901" spans="1:12" ht="15.75">
      <c r="A901" s="201"/>
      <c r="B901" s="138"/>
      <c r="C901" s="138"/>
      <c r="D901" s="138"/>
      <c r="E901" s="138"/>
      <c r="F901" s="201"/>
      <c r="G901" s="202"/>
      <c r="H901" s="203"/>
      <c r="I901" s="138"/>
      <c r="J901" s="138"/>
      <c r="K901" s="138"/>
      <c r="L901" s="138"/>
    </row>
    <row r="902" spans="1:12" ht="15.75">
      <c r="A902" s="201"/>
      <c r="B902" s="138"/>
      <c r="C902" s="138"/>
      <c r="D902" s="138"/>
      <c r="E902" s="138"/>
      <c r="F902" s="201"/>
      <c r="G902" s="202"/>
      <c r="H902" s="203"/>
      <c r="I902" s="138"/>
      <c r="J902" s="138"/>
      <c r="K902" s="138"/>
      <c r="L902" s="138"/>
    </row>
    <row r="903" spans="1:12" ht="15.75">
      <c r="A903" s="201"/>
      <c r="B903" s="138"/>
      <c r="C903" s="138"/>
      <c r="D903" s="138"/>
      <c r="E903" s="138"/>
      <c r="F903" s="201"/>
      <c r="G903" s="202"/>
      <c r="H903" s="203"/>
      <c r="I903" s="138"/>
      <c r="J903" s="138"/>
      <c r="K903" s="138"/>
      <c r="L903" s="138"/>
    </row>
    <row r="904" spans="1:12" ht="15.75">
      <c r="A904" s="201"/>
      <c r="B904" s="138"/>
      <c r="C904" s="138"/>
      <c r="D904" s="138"/>
      <c r="E904" s="138"/>
      <c r="F904" s="201"/>
      <c r="G904" s="202"/>
      <c r="H904" s="203"/>
      <c r="I904" s="138"/>
      <c r="J904" s="138"/>
      <c r="K904" s="138"/>
      <c r="L904" s="138"/>
    </row>
    <row r="905" spans="1:12" ht="15.75">
      <c r="A905" s="201"/>
      <c r="B905" s="138"/>
      <c r="C905" s="138"/>
      <c r="D905" s="138"/>
      <c r="E905" s="138"/>
      <c r="F905" s="201"/>
      <c r="G905" s="202"/>
      <c r="H905" s="203"/>
      <c r="I905" s="138"/>
      <c r="J905" s="138"/>
      <c r="K905" s="138"/>
      <c r="L905" s="138"/>
    </row>
    <row r="906" spans="1:12" ht="15.75">
      <c r="A906" s="201"/>
      <c r="B906" s="138"/>
      <c r="C906" s="138"/>
      <c r="D906" s="138"/>
      <c r="E906" s="138"/>
      <c r="F906" s="201"/>
      <c r="G906" s="202"/>
      <c r="H906" s="203"/>
      <c r="I906" s="138"/>
      <c r="J906" s="138"/>
      <c r="K906" s="138"/>
      <c r="L906" s="138"/>
    </row>
    <row r="907" spans="1:12" ht="15.75">
      <c r="A907" s="201"/>
      <c r="B907" s="138"/>
      <c r="C907" s="138"/>
      <c r="D907" s="138"/>
      <c r="E907" s="138"/>
      <c r="F907" s="201"/>
      <c r="G907" s="202"/>
      <c r="H907" s="203"/>
      <c r="I907" s="138"/>
      <c r="J907" s="138"/>
      <c r="K907" s="138"/>
      <c r="L907" s="138"/>
    </row>
    <row r="908" spans="1:12" ht="15.75">
      <c r="A908" s="201"/>
      <c r="B908" s="138"/>
      <c r="C908" s="138"/>
      <c r="D908" s="138"/>
      <c r="E908" s="138"/>
      <c r="F908" s="201"/>
      <c r="G908" s="202"/>
      <c r="H908" s="203"/>
      <c r="I908" s="138"/>
      <c r="J908" s="138"/>
      <c r="K908" s="138"/>
      <c r="L908" s="138"/>
    </row>
    <row r="909" spans="1:12" ht="15.75">
      <c r="A909" s="201"/>
      <c r="B909" s="138"/>
      <c r="C909" s="138"/>
      <c r="D909" s="138"/>
      <c r="E909" s="138"/>
      <c r="F909" s="201"/>
      <c r="G909" s="202"/>
      <c r="H909" s="203"/>
      <c r="I909" s="138"/>
      <c r="J909" s="138"/>
      <c r="K909" s="138"/>
      <c r="L909" s="138"/>
    </row>
    <row r="910" spans="1:12" ht="15.75">
      <c r="A910" s="201"/>
      <c r="B910" s="138"/>
      <c r="C910" s="138"/>
      <c r="D910" s="138"/>
      <c r="E910" s="138"/>
      <c r="F910" s="201"/>
      <c r="G910" s="202"/>
      <c r="H910" s="203"/>
      <c r="I910" s="138"/>
      <c r="J910" s="138"/>
      <c r="K910" s="138"/>
      <c r="L910" s="138"/>
    </row>
    <row r="911" spans="1:12" ht="15.75">
      <c r="A911" s="201"/>
      <c r="B911" s="138"/>
      <c r="C911" s="138"/>
      <c r="D911" s="138"/>
      <c r="E911" s="138"/>
      <c r="F911" s="201"/>
      <c r="G911" s="202"/>
      <c r="H911" s="203"/>
      <c r="I911" s="138"/>
      <c r="J911" s="138"/>
      <c r="K911" s="138"/>
      <c r="L911" s="138"/>
    </row>
    <row r="912" spans="1:12" ht="15.75">
      <c r="A912" s="201"/>
      <c r="B912" s="138"/>
      <c r="C912" s="138"/>
      <c r="D912" s="138"/>
      <c r="E912" s="138"/>
      <c r="F912" s="201"/>
      <c r="G912" s="202"/>
      <c r="H912" s="203"/>
      <c r="I912" s="138"/>
      <c r="J912" s="138"/>
      <c r="K912" s="138"/>
      <c r="L912" s="138"/>
    </row>
    <row r="913" spans="1:13" ht="15.75">
      <c r="A913" s="201"/>
      <c r="B913" s="138"/>
      <c r="C913" s="138"/>
      <c r="D913" s="138"/>
      <c r="E913" s="138"/>
      <c r="F913" s="201"/>
      <c r="G913" s="202"/>
      <c r="H913" s="203"/>
      <c r="I913" s="138"/>
      <c r="J913" s="138"/>
      <c r="K913" s="138"/>
      <c r="L913" s="138"/>
      <c r="M913" s="474"/>
    </row>
    <row r="914" spans="1:13" ht="15.75">
      <c r="A914" s="201"/>
      <c r="B914" s="138"/>
      <c r="C914" s="138"/>
      <c r="D914" s="138"/>
      <c r="E914" s="138"/>
      <c r="F914" s="201"/>
      <c r="G914" s="202"/>
      <c r="H914" s="203"/>
      <c r="I914" s="138"/>
      <c r="J914" s="138"/>
      <c r="K914" s="138"/>
      <c r="L914" s="138"/>
      <c r="M914" s="474"/>
    </row>
    <row r="915" spans="1:13" ht="15.75">
      <c r="A915" s="201"/>
      <c r="B915" s="138"/>
      <c r="C915" s="138"/>
      <c r="D915" s="138"/>
      <c r="E915" s="138"/>
      <c r="F915" s="201"/>
      <c r="G915" s="202"/>
      <c r="H915" s="203"/>
      <c r="I915" s="138"/>
      <c r="J915" s="138"/>
      <c r="K915" s="138"/>
      <c r="L915" s="138"/>
      <c r="M915" s="474"/>
    </row>
    <row r="916" spans="1:13" ht="15.75">
      <c r="A916" s="201"/>
      <c r="B916" s="138"/>
      <c r="C916" s="138"/>
      <c r="D916" s="138"/>
      <c r="E916" s="138"/>
      <c r="F916" s="201"/>
      <c r="G916" s="202"/>
      <c r="H916" s="203"/>
      <c r="I916" s="138"/>
      <c r="J916" s="138"/>
      <c r="K916" s="138"/>
      <c r="L916" s="138"/>
      <c r="M916" s="474"/>
    </row>
    <row r="917" spans="1:13" ht="15.75">
      <c r="A917" s="201"/>
      <c r="B917" s="138"/>
      <c r="C917" s="138"/>
      <c r="D917" s="138"/>
      <c r="E917" s="138"/>
      <c r="F917" s="201"/>
      <c r="G917" s="202"/>
      <c r="H917" s="203"/>
      <c r="I917" s="138"/>
      <c r="J917" s="138"/>
      <c r="K917" s="138"/>
      <c r="L917" s="138"/>
      <c r="M917" s="474"/>
    </row>
    <row r="918" spans="1:13" ht="15.75">
      <c r="A918" s="201"/>
      <c r="B918" s="138"/>
      <c r="C918" s="138"/>
      <c r="D918" s="138"/>
      <c r="E918" s="138"/>
      <c r="F918" s="201"/>
      <c r="G918" s="202"/>
      <c r="H918" s="203"/>
      <c r="I918" s="138"/>
      <c r="J918" s="138"/>
      <c r="K918" s="138"/>
      <c r="L918" s="138"/>
      <c r="M918" s="474"/>
    </row>
    <row r="919" spans="1:13" ht="15.75">
      <c r="A919" s="201"/>
      <c r="B919" s="138"/>
      <c r="C919" s="138"/>
      <c r="D919" s="138"/>
      <c r="E919" s="138"/>
      <c r="F919" s="201"/>
      <c r="G919" s="202"/>
      <c r="H919" s="203"/>
      <c r="I919" s="138"/>
      <c r="J919" s="138"/>
      <c r="K919" s="138"/>
      <c r="L919" s="138"/>
      <c r="M919" s="474"/>
    </row>
    <row r="920" spans="1:13" ht="15.75">
      <c r="A920" s="201"/>
      <c r="B920" s="138"/>
      <c r="C920" s="138"/>
      <c r="D920" s="138"/>
      <c r="E920" s="138"/>
      <c r="F920" s="201"/>
      <c r="G920" s="202"/>
      <c r="H920" s="203"/>
      <c r="I920" s="138"/>
      <c r="J920" s="138"/>
      <c r="K920" s="138"/>
      <c r="L920" s="138"/>
      <c r="M920" s="474"/>
    </row>
    <row r="921" spans="1:13" ht="15.75">
      <c r="A921" s="201"/>
      <c r="B921" s="138"/>
      <c r="C921" s="138"/>
      <c r="D921" s="138"/>
      <c r="E921" s="138"/>
      <c r="F921" s="201"/>
      <c r="G921" s="202"/>
      <c r="H921" s="203"/>
      <c r="I921" s="138"/>
      <c r="J921" s="138"/>
      <c r="K921" s="138"/>
      <c r="L921" s="138"/>
      <c r="M921" s="474"/>
    </row>
    <row r="922" spans="1:13" ht="15.75">
      <c r="A922" s="201"/>
      <c r="B922" s="138"/>
      <c r="C922" s="138"/>
      <c r="D922" s="138"/>
      <c r="E922" s="138"/>
      <c r="F922" s="201"/>
      <c r="G922" s="202"/>
      <c r="H922" s="203"/>
      <c r="I922" s="138"/>
      <c r="J922" s="138"/>
      <c r="K922" s="138"/>
      <c r="L922" s="138"/>
      <c r="M922" s="474"/>
    </row>
    <row r="923" spans="1:13" ht="15.75">
      <c r="A923" s="201"/>
      <c r="B923" s="138"/>
      <c r="C923" s="138"/>
      <c r="D923" s="138"/>
      <c r="E923" s="138"/>
      <c r="F923" s="201"/>
      <c r="G923" s="202"/>
      <c r="H923" s="203"/>
      <c r="I923" s="138"/>
      <c r="J923" s="138"/>
      <c r="K923" s="138"/>
      <c r="L923" s="138"/>
      <c r="M923" s="474"/>
    </row>
    <row r="924" spans="1:13" ht="15.75">
      <c r="A924" s="201"/>
      <c r="B924" s="138"/>
      <c r="C924" s="138"/>
      <c r="D924" s="138"/>
      <c r="E924" s="138"/>
      <c r="F924" s="201"/>
      <c r="G924" s="202"/>
      <c r="H924" s="203"/>
      <c r="I924" s="138"/>
      <c r="J924" s="138"/>
      <c r="K924" s="138"/>
      <c r="L924" s="138"/>
      <c r="M924" s="474"/>
    </row>
    <row r="925" spans="1:13" ht="15.75">
      <c r="A925" s="201"/>
      <c r="B925" s="138"/>
      <c r="C925" s="138"/>
      <c r="D925" s="138"/>
      <c r="E925" s="138"/>
      <c r="F925" s="201"/>
      <c r="G925" s="202"/>
      <c r="H925" s="203"/>
      <c r="I925" s="138"/>
      <c r="J925" s="138"/>
      <c r="K925" s="138"/>
      <c r="L925" s="138"/>
      <c r="M925" s="474"/>
    </row>
    <row r="926" spans="1:13" ht="15.75">
      <c r="A926" s="201"/>
      <c r="B926" s="138"/>
      <c r="C926" s="138"/>
      <c r="D926" s="138"/>
      <c r="E926" s="138"/>
      <c r="F926" s="201"/>
      <c r="G926" s="202"/>
      <c r="H926" s="203"/>
      <c r="I926" s="138"/>
      <c r="J926" s="138"/>
      <c r="K926" s="138"/>
      <c r="L926" s="138"/>
      <c r="M926" s="474"/>
    </row>
    <row r="927" spans="1:13" ht="15.75">
      <c r="A927" s="201"/>
      <c r="B927" s="138"/>
      <c r="C927" s="138"/>
      <c r="D927" s="138"/>
      <c r="E927" s="138"/>
      <c r="F927" s="201"/>
      <c r="G927" s="202"/>
      <c r="H927" s="203"/>
      <c r="I927" s="138"/>
      <c r="J927" s="138"/>
      <c r="K927" s="138"/>
      <c r="L927" s="138"/>
      <c r="M927" s="474"/>
    </row>
    <row r="928" spans="1:13" ht="15.75">
      <c r="A928" s="201"/>
      <c r="B928" s="138"/>
      <c r="C928" s="138"/>
      <c r="D928" s="138"/>
      <c r="E928" s="138"/>
      <c r="F928" s="201"/>
      <c r="G928" s="202"/>
      <c r="H928" s="203"/>
      <c r="I928" s="138"/>
      <c r="J928" s="138"/>
      <c r="K928" s="138"/>
      <c r="L928" s="138"/>
      <c r="M928" s="474"/>
    </row>
    <row r="929" spans="1:13" ht="15.75">
      <c r="A929" s="201"/>
      <c r="B929" s="138"/>
      <c r="C929" s="138"/>
      <c r="D929" s="138"/>
      <c r="E929" s="138"/>
      <c r="F929" s="201"/>
      <c r="G929" s="202"/>
      <c r="H929" s="203"/>
      <c r="I929" s="138"/>
      <c r="J929" s="138"/>
      <c r="K929" s="138"/>
      <c r="L929" s="138"/>
      <c r="M929" s="474"/>
    </row>
    <row r="930" spans="1:13" ht="15.75">
      <c r="A930" s="201"/>
      <c r="B930" s="138"/>
      <c r="C930" s="138"/>
      <c r="D930" s="138"/>
      <c r="E930" s="138"/>
      <c r="F930" s="201"/>
      <c r="G930" s="202"/>
      <c r="H930" s="203"/>
      <c r="I930" s="138"/>
      <c r="J930" s="138"/>
      <c r="K930" s="138"/>
      <c r="L930" s="138"/>
      <c r="M930" s="474"/>
    </row>
    <row r="931" spans="1:13" ht="15.75">
      <c r="A931" s="201"/>
      <c r="B931" s="138"/>
      <c r="C931" s="138"/>
      <c r="D931" s="138"/>
      <c r="E931" s="138"/>
      <c r="F931" s="201"/>
      <c r="G931" s="202"/>
      <c r="H931" s="203"/>
      <c r="I931" s="138"/>
      <c r="J931" s="138"/>
      <c r="K931" s="138"/>
      <c r="L931" s="138"/>
      <c r="M931" s="474"/>
    </row>
    <row r="932" spans="1:13" ht="15.75">
      <c r="A932" s="201"/>
      <c r="B932" s="138"/>
      <c r="C932" s="138"/>
      <c r="D932" s="138"/>
      <c r="E932" s="138"/>
      <c r="F932" s="201"/>
      <c r="G932" s="202"/>
      <c r="H932" s="203"/>
      <c r="I932" s="138"/>
      <c r="J932" s="138"/>
      <c r="K932" s="138"/>
      <c r="L932" s="138"/>
      <c r="M932" s="474"/>
    </row>
    <row r="933" spans="1:13" ht="15.75">
      <c r="A933" s="201"/>
      <c r="B933" s="138"/>
      <c r="C933" s="138"/>
      <c r="D933" s="138"/>
      <c r="E933" s="138"/>
      <c r="F933" s="201"/>
      <c r="G933" s="202"/>
      <c r="H933" s="203"/>
      <c r="I933" s="138"/>
      <c r="J933" s="138"/>
      <c r="K933" s="138"/>
      <c r="L933" s="138"/>
      <c r="M933" s="474"/>
    </row>
    <row r="934" spans="1:13" ht="15.75">
      <c r="A934" s="201"/>
      <c r="B934" s="138"/>
      <c r="C934" s="138"/>
      <c r="D934" s="138"/>
      <c r="E934" s="138"/>
      <c r="F934" s="201"/>
      <c r="G934" s="202"/>
      <c r="H934" s="203"/>
      <c r="I934" s="138"/>
      <c r="J934" s="138"/>
      <c r="K934" s="138"/>
      <c r="L934" s="138"/>
      <c r="M934" s="474"/>
    </row>
    <row r="935" spans="1:13" ht="15.75">
      <c r="A935" s="201"/>
      <c r="B935" s="138"/>
      <c r="C935" s="138"/>
      <c r="D935" s="138"/>
      <c r="E935" s="138"/>
      <c r="F935" s="201"/>
      <c r="G935" s="202"/>
      <c r="H935" s="203"/>
      <c r="I935" s="138"/>
      <c r="J935" s="138"/>
      <c r="K935" s="138"/>
      <c r="L935" s="138"/>
      <c r="M935" s="474"/>
    </row>
    <row r="936" spans="1:13" ht="15.75">
      <c r="A936" s="201"/>
      <c r="B936" s="138"/>
      <c r="C936" s="138"/>
      <c r="D936" s="138"/>
      <c r="E936" s="138"/>
      <c r="F936" s="201"/>
      <c r="G936" s="202"/>
      <c r="H936" s="203"/>
      <c r="I936" s="138"/>
      <c r="J936" s="138"/>
      <c r="K936" s="138"/>
      <c r="L936" s="138"/>
      <c r="M936" s="474"/>
    </row>
    <row r="937" spans="1:13" ht="15.75">
      <c r="A937" s="201"/>
      <c r="B937" s="138"/>
      <c r="C937" s="138"/>
      <c r="D937" s="138"/>
      <c r="E937" s="138"/>
      <c r="F937" s="201"/>
      <c r="G937" s="202"/>
      <c r="H937" s="203"/>
      <c r="I937" s="138"/>
      <c r="J937" s="138"/>
      <c r="K937" s="138"/>
      <c r="L937" s="138"/>
      <c r="M937" s="474"/>
    </row>
    <row r="938" spans="1:13" ht="15.75">
      <c r="A938" s="201"/>
      <c r="B938" s="138"/>
      <c r="C938" s="138"/>
      <c r="D938" s="138"/>
      <c r="E938" s="138"/>
      <c r="F938" s="201"/>
      <c r="G938" s="202"/>
      <c r="H938" s="203"/>
      <c r="I938" s="138"/>
      <c r="J938" s="138"/>
      <c r="K938" s="138"/>
      <c r="L938" s="138"/>
      <c r="M938" s="474"/>
    </row>
    <row r="939" spans="1:13" ht="15.75">
      <c r="A939" s="201"/>
      <c r="B939" s="138"/>
      <c r="C939" s="138"/>
      <c r="D939" s="138"/>
      <c r="E939" s="138"/>
      <c r="F939" s="201"/>
      <c r="G939" s="202"/>
      <c r="H939" s="203"/>
      <c r="I939" s="138"/>
      <c r="J939" s="138"/>
      <c r="K939" s="138"/>
      <c r="L939" s="138"/>
      <c r="M939" s="474"/>
    </row>
    <row r="940" spans="1:13" ht="15.75">
      <c r="A940" s="201"/>
      <c r="B940" s="138"/>
      <c r="C940" s="138"/>
      <c r="D940" s="138"/>
      <c r="E940" s="138"/>
      <c r="F940" s="201"/>
      <c r="G940" s="202"/>
      <c r="H940" s="203"/>
      <c r="I940" s="138"/>
      <c r="J940" s="138"/>
      <c r="K940" s="138"/>
      <c r="L940" s="138"/>
      <c r="M940" s="474"/>
    </row>
    <row r="941" spans="1:13" ht="15.75">
      <c r="A941" s="201"/>
      <c r="B941" s="138"/>
      <c r="C941" s="138"/>
      <c r="D941" s="138"/>
      <c r="E941" s="138"/>
      <c r="F941" s="201"/>
      <c r="G941" s="202"/>
      <c r="H941" s="203"/>
      <c r="I941" s="138"/>
      <c r="J941" s="138"/>
      <c r="K941" s="138"/>
      <c r="L941" s="138"/>
      <c r="M941" s="474"/>
    </row>
    <row r="942" spans="1:13" ht="15.75">
      <c r="A942" s="201"/>
      <c r="B942" s="138"/>
      <c r="C942" s="138"/>
      <c r="D942" s="138"/>
      <c r="E942" s="138"/>
      <c r="F942" s="201"/>
      <c r="G942" s="202"/>
      <c r="H942" s="203"/>
      <c r="I942" s="138"/>
      <c r="J942" s="138"/>
      <c r="K942" s="138"/>
      <c r="L942" s="138"/>
      <c r="M942" s="474"/>
    </row>
    <row r="943" spans="1:13" ht="15.75">
      <c r="A943" s="201"/>
      <c r="B943" s="138"/>
      <c r="C943" s="138"/>
      <c r="D943" s="138"/>
      <c r="E943" s="138"/>
      <c r="F943" s="201"/>
      <c r="G943" s="202"/>
      <c r="H943" s="203"/>
      <c r="I943" s="138"/>
      <c r="J943" s="138"/>
      <c r="K943" s="138"/>
      <c r="L943" s="138"/>
      <c r="M943" s="474"/>
    </row>
    <row r="944" spans="1:13" ht="15.75">
      <c r="A944" s="201"/>
      <c r="B944" s="138"/>
      <c r="C944" s="138"/>
      <c r="D944" s="138"/>
      <c r="E944" s="138"/>
      <c r="F944" s="201"/>
      <c r="G944" s="202"/>
      <c r="H944" s="203"/>
      <c r="I944" s="138"/>
      <c r="J944" s="138"/>
      <c r="K944" s="138"/>
      <c r="L944" s="138"/>
      <c r="M944" s="474"/>
    </row>
    <row r="945" spans="1:13" ht="15.75">
      <c r="A945" s="201"/>
      <c r="B945" s="138"/>
      <c r="C945" s="138"/>
      <c r="D945" s="138"/>
      <c r="E945" s="138"/>
      <c r="F945" s="201"/>
      <c r="G945" s="202"/>
      <c r="H945" s="203"/>
      <c r="I945" s="138"/>
      <c r="J945" s="138"/>
      <c r="K945" s="138"/>
      <c r="L945" s="138"/>
      <c r="M945" s="474"/>
    </row>
    <row r="946" spans="1:13" ht="15.75">
      <c r="A946" s="201"/>
      <c r="B946" s="138"/>
      <c r="C946" s="138"/>
      <c r="D946" s="138"/>
      <c r="E946" s="138"/>
      <c r="F946" s="201"/>
      <c r="G946" s="202"/>
      <c r="H946" s="203"/>
      <c r="I946" s="138"/>
      <c r="J946" s="138"/>
      <c r="K946" s="138"/>
      <c r="L946" s="138"/>
      <c r="M946" s="474"/>
    </row>
    <row r="947" spans="1:13" ht="15.75">
      <c r="A947" s="201"/>
      <c r="B947" s="138"/>
      <c r="C947" s="138"/>
      <c r="D947" s="138"/>
      <c r="E947" s="138"/>
      <c r="F947" s="201"/>
      <c r="G947" s="202"/>
      <c r="H947" s="203"/>
      <c r="I947" s="138"/>
      <c r="J947" s="138"/>
      <c r="K947" s="138"/>
      <c r="L947" s="138"/>
      <c r="M947" s="474"/>
    </row>
    <row r="948" spans="1:13" ht="15.75">
      <c r="A948" s="201"/>
      <c r="B948" s="138"/>
      <c r="C948" s="138"/>
      <c r="D948" s="138"/>
      <c r="E948" s="138"/>
      <c r="F948" s="201"/>
      <c r="G948" s="202"/>
      <c r="H948" s="203"/>
      <c r="I948" s="138"/>
      <c r="J948" s="138"/>
      <c r="K948" s="138"/>
      <c r="L948" s="138"/>
      <c r="M948" s="474"/>
    </row>
    <row r="949" spans="1:13" ht="15.75">
      <c r="A949" s="201"/>
      <c r="B949" s="138"/>
      <c r="C949" s="138"/>
      <c r="D949" s="138"/>
      <c r="E949" s="138"/>
      <c r="F949" s="201"/>
      <c r="G949" s="202"/>
      <c r="H949" s="203"/>
      <c r="I949" s="138"/>
      <c r="J949" s="138"/>
      <c r="K949" s="138"/>
      <c r="L949" s="138"/>
      <c r="M949" s="474"/>
    </row>
    <row r="950" spans="1:13" ht="15.75">
      <c r="A950" s="201"/>
      <c r="B950" s="138"/>
      <c r="C950" s="138"/>
      <c r="D950" s="138"/>
      <c r="E950" s="138"/>
      <c r="F950" s="201"/>
      <c r="G950" s="202"/>
      <c r="H950" s="203"/>
      <c r="I950" s="138"/>
      <c r="J950" s="138"/>
      <c r="K950" s="138"/>
      <c r="L950" s="138"/>
      <c r="M950" s="474"/>
    </row>
    <row r="951" spans="1:13" ht="15.75">
      <c r="A951" s="201"/>
      <c r="B951" s="138"/>
      <c r="C951" s="138"/>
      <c r="D951" s="138"/>
      <c r="E951" s="138"/>
      <c r="F951" s="201"/>
      <c r="G951" s="202"/>
      <c r="H951" s="203"/>
      <c r="I951" s="138"/>
      <c r="J951" s="138"/>
      <c r="K951" s="138"/>
      <c r="L951" s="138"/>
      <c r="M951" s="474"/>
    </row>
    <row r="952" spans="1:13" ht="15.75">
      <c r="A952" s="201"/>
      <c r="B952" s="138"/>
      <c r="C952" s="138"/>
      <c r="D952" s="138"/>
      <c r="E952" s="138"/>
      <c r="F952" s="201"/>
      <c r="G952" s="202"/>
      <c r="H952" s="203"/>
      <c r="I952" s="138"/>
      <c r="J952" s="138"/>
      <c r="K952" s="138"/>
      <c r="L952" s="138"/>
      <c r="M952" s="474"/>
    </row>
    <row r="953" spans="1:13" ht="15.75">
      <c r="A953" s="201"/>
      <c r="B953" s="138"/>
      <c r="C953" s="138"/>
      <c r="D953" s="138"/>
      <c r="E953" s="138"/>
      <c r="F953" s="201"/>
      <c r="G953" s="202"/>
      <c r="H953" s="203"/>
      <c r="I953" s="138"/>
      <c r="J953" s="138"/>
      <c r="K953" s="138"/>
      <c r="L953" s="138"/>
      <c r="M953" s="474"/>
    </row>
    <row r="954" spans="1:13" ht="15.75">
      <c r="A954" s="201"/>
      <c r="B954" s="138"/>
      <c r="C954" s="138"/>
      <c r="D954" s="138"/>
      <c r="E954" s="138"/>
      <c r="F954" s="201"/>
      <c r="G954" s="202"/>
      <c r="H954" s="203"/>
      <c r="I954" s="138"/>
      <c r="J954" s="138"/>
      <c r="K954" s="138"/>
      <c r="L954" s="138"/>
      <c r="M954" s="474"/>
    </row>
    <row r="955" spans="1:13" ht="15.75">
      <c r="A955" s="201"/>
      <c r="B955" s="138"/>
      <c r="C955" s="138"/>
      <c r="D955" s="138"/>
      <c r="E955" s="138"/>
      <c r="F955" s="201"/>
      <c r="G955" s="202"/>
      <c r="H955" s="203"/>
      <c r="I955" s="138"/>
      <c r="J955" s="138"/>
      <c r="K955" s="138"/>
      <c r="L955" s="138"/>
      <c r="M955" s="474"/>
    </row>
    <row r="956" spans="1:13" ht="15.75">
      <c r="A956" s="201"/>
      <c r="B956" s="138"/>
      <c r="C956" s="138"/>
      <c r="D956" s="138"/>
      <c r="E956" s="138"/>
      <c r="F956" s="201"/>
      <c r="G956" s="202"/>
      <c r="H956" s="203"/>
      <c r="I956" s="138"/>
      <c r="J956" s="138"/>
      <c r="K956" s="138"/>
      <c r="L956" s="138"/>
      <c r="M956" s="474"/>
    </row>
    <row r="957" spans="1:13" ht="15.75">
      <c r="A957" s="201"/>
      <c r="B957" s="138"/>
      <c r="C957" s="138"/>
      <c r="D957" s="138"/>
      <c r="E957" s="138"/>
      <c r="F957" s="201"/>
      <c r="G957" s="202"/>
      <c r="H957" s="203"/>
      <c r="I957" s="138"/>
      <c r="J957" s="138"/>
      <c r="K957" s="138"/>
      <c r="L957" s="138"/>
      <c r="M957" s="474"/>
    </row>
    <row r="958" spans="1:13" ht="15.75">
      <c r="A958" s="201"/>
      <c r="B958" s="138"/>
      <c r="C958" s="138"/>
      <c r="D958" s="138"/>
      <c r="E958" s="138"/>
      <c r="F958" s="201"/>
      <c r="G958" s="202"/>
      <c r="H958" s="203"/>
      <c r="I958" s="138"/>
      <c r="J958" s="138"/>
      <c r="K958" s="138"/>
      <c r="L958" s="138"/>
      <c r="M958" s="474"/>
    </row>
    <row r="959" spans="1:13" ht="15.75">
      <c r="A959" s="201"/>
      <c r="B959" s="138"/>
      <c r="C959" s="138"/>
      <c r="D959" s="138"/>
      <c r="E959" s="138"/>
      <c r="F959" s="201"/>
      <c r="G959" s="202"/>
      <c r="H959" s="203"/>
      <c r="I959" s="138"/>
      <c r="J959" s="138"/>
      <c r="K959" s="138"/>
      <c r="L959" s="138"/>
      <c r="M959" s="474"/>
    </row>
    <row r="960" spans="1:13" ht="15.75">
      <c r="A960" s="201"/>
      <c r="B960" s="138"/>
      <c r="C960" s="138"/>
      <c r="D960" s="138"/>
      <c r="E960" s="138"/>
      <c r="F960" s="201"/>
      <c r="G960" s="202"/>
      <c r="H960" s="203"/>
      <c r="I960" s="138"/>
      <c r="J960" s="138"/>
      <c r="K960" s="138"/>
      <c r="L960" s="138"/>
      <c r="M960" s="474"/>
    </row>
    <row r="961" spans="1:13" ht="15.75">
      <c r="A961" s="201"/>
      <c r="B961" s="138"/>
      <c r="C961" s="138"/>
      <c r="D961" s="138"/>
      <c r="E961" s="138"/>
      <c r="F961" s="201"/>
      <c r="G961" s="202"/>
      <c r="H961" s="203"/>
      <c r="I961" s="138"/>
      <c r="J961" s="138"/>
      <c r="K961" s="138"/>
      <c r="L961" s="138"/>
      <c r="M961" s="474"/>
    </row>
    <row r="962" spans="1:13" ht="15.75">
      <c r="A962" s="201"/>
      <c r="B962" s="138"/>
      <c r="C962" s="138"/>
      <c r="D962" s="138"/>
      <c r="E962" s="138"/>
      <c r="F962" s="201"/>
      <c r="G962" s="202"/>
      <c r="H962" s="203"/>
      <c r="I962" s="138"/>
      <c r="J962" s="138"/>
      <c r="K962" s="138"/>
      <c r="L962" s="138"/>
      <c r="M962" s="474"/>
    </row>
    <row r="963" spans="1:13" ht="15.75">
      <c r="A963" s="201"/>
      <c r="B963" s="138"/>
      <c r="C963" s="138"/>
      <c r="D963" s="138"/>
      <c r="E963" s="138"/>
      <c r="F963" s="201"/>
      <c r="G963" s="202"/>
      <c r="H963" s="203"/>
      <c r="I963" s="138"/>
      <c r="J963" s="138"/>
      <c r="K963" s="138"/>
      <c r="L963" s="138"/>
      <c r="M963" s="474"/>
    </row>
    <row r="964" spans="1:13" ht="15.75">
      <c r="A964" s="201"/>
      <c r="B964" s="138"/>
      <c r="C964" s="138"/>
      <c r="D964" s="138"/>
      <c r="E964" s="138"/>
      <c r="F964" s="201"/>
      <c r="G964" s="202"/>
      <c r="H964" s="203"/>
      <c r="I964" s="138"/>
      <c r="J964" s="138"/>
      <c r="K964" s="138"/>
      <c r="L964" s="138"/>
      <c r="M964" s="474"/>
    </row>
    <row r="965" spans="1:13" ht="15.75">
      <c r="A965" s="201"/>
      <c r="B965" s="138"/>
      <c r="C965" s="138"/>
      <c r="D965" s="138"/>
      <c r="E965" s="138"/>
      <c r="F965" s="201"/>
      <c r="G965" s="202"/>
      <c r="H965" s="203"/>
      <c r="I965" s="138"/>
      <c r="J965" s="138"/>
      <c r="K965" s="138"/>
      <c r="L965" s="138"/>
      <c r="M965" s="474"/>
    </row>
    <row r="966" spans="1:13" ht="15.75">
      <c r="A966" s="201"/>
      <c r="B966" s="138"/>
      <c r="C966" s="138"/>
      <c r="D966" s="138"/>
      <c r="E966" s="138"/>
      <c r="F966" s="201"/>
      <c r="G966" s="202"/>
      <c r="H966" s="203"/>
      <c r="I966" s="138"/>
      <c r="J966" s="138"/>
      <c r="K966" s="138"/>
      <c r="L966" s="138"/>
      <c r="M966" s="474"/>
    </row>
    <row r="967" spans="1:13" ht="15.75">
      <c r="A967" s="201"/>
      <c r="B967" s="138"/>
      <c r="C967" s="138"/>
      <c r="D967" s="138"/>
      <c r="E967" s="138"/>
      <c r="F967" s="201"/>
      <c r="G967" s="202"/>
      <c r="H967" s="203"/>
      <c r="I967" s="138"/>
      <c r="J967" s="138"/>
      <c r="K967" s="138"/>
      <c r="L967" s="138"/>
      <c r="M967" s="474"/>
    </row>
    <row r="968" spans="1:13" ht="15.75">
      <c r="A968" s="201"/>
      <c r="B968" s="138"/>
      <c r="C968" s="138"/>
      <c r="D968" s="138"/>
      <c r="E968" s="138"/>
      <c r="F968" s="201"/>
      <c r="G968" s="202"/>
      <c r="H968" s="203"/>
      <c r="I968" s="138"/>
      <c r="J968" s="138"/>
      <c r="K968" s="138"/>
      <c r="L968" s="138"/>
      <c r="M968" s="474"/>
    </row>
    <row r="969" spans="1:13" ht="15.75">
      <c r="A969" s="201"/>
      <c r="B969" s="138"/>
      <c r="C969" s="138"/>
      <c r="D969" s="138"/>
      <c r="E969" s="138"/>
      <c r="F969" s="201"/>
      <c r="G969" s="202"/>
      <c r="H969" s="203"/>
      <c r="I969" s="138"/>
      <c r="J969" s="138"/>
      <c r="K969" s="138"/>
      <c r="L969" s="138"/>
      <c r="M969" s="474"/>
    </row>
    <row r="970" spans="1:13" ht="15.75">
      <c r="A970" s="201"/>
      <c r="B970" s="138"/>
      <c r="C970" s="138"/>
      <c r="D970" s="138"/>
      <c r="E970" s="138"/>
      <c r="F970" s="201"/>
      <c r="G970" s="202"/>
      <c r="H970" s="203"/>
      <c r="I970" s="138"/>
      <c r="J970" s="138"/>
      <c r="K970" s="138"/>
      <c r="L970" s="138"/>
      <c r="M970" s="474"/>
    </row>
    <row r="971" spans="1:13" ht="15.75">
      <c r="A971" s="201"/>
      <c r="B971" s="138"/>
      <c r="C971" s="138"/>
      <c r="D971" s="138"/>
      <c r="E971" s="138"/>
      <c r="F971" s="201"/>
      <c r="G971" s="202"/>
      <c r="H971" s="203"/>
      <c r="I971" s="138"/>
      <c r="J971" s="138"/>
      <c r="K971" s="138"/>
      <c r="L971" s="138"/>
      <c r="M971" s="474"/>
    </row>
    <row r="972" spans="1:13" ht="15.75">
      <c r="A972" s="201"/>
      <c r="B972" s="138"/>
      <c r="C972" s="138"/>
      <c r="D972" s="138"/>
      <c r="E972" s="138"/>
      <c r="F972" s="201"/>
      <c r="G972" s="202"/>
      <c r="H972" s="203"/>
      <c r="I972" s="138"/>
      <c r="J972" s="138"/>
      <c r="K972" s="138"/>
      <c r="L972" s="138"/>
      <c r="M972" s="474"/>
    </row>
    <row r="973" spans="1:13" ht="15.75">
      <c r="A973" s="201"/>
      <c r="B973" s="138"/>
      <c r="C973" s="138"/>
      <c r="D973" s="138"/>
      <c r="E973" s="138"/>
      <c r="F973" s="201"/>
      <c r="G973" s="202"/>
      <c r="H973" s="203"/>
      <c r="I973" s="138"/>
      <c r="J973" s="138"/>
      <c r="K973" s="138"/>
      <c r="L973" s="138"/>
      <c r="M973" s="474"/>
    </row>
    <row r="974" spans="1:13" ht="15.75">
      <c r="A974" s="201"/>
      <c r="B974" s="138"/>
      <c r="C974" s="138"/>
      <c r="D974" s="138"/>
      <c r="E974" s="138"/>
      <c r="F974" s="201"/>
      <c r="G974" s="202"/>
      <c r="H974" s="203"/>
      <c r="I974" s="138"/>
      <c r="J974" s="138"/>
      <c r="K974" s="138"/>
      <c r="L974" s="138"/>
      <c r="M974" s="474"/>
    </row>
    <row r="975" spans="1:13" ht="15.75">
      <c r="A975" s="201"/>
      <c r="B975" s="138"/>
      <c r="C975" s="138"/>
      <c r="D975" s="138"/>
      <c r="E975" s="138"/>
      <c r="F975" s="201"/>
      <c r="G975" s="202"/>
      <c r="H975" s="203"/>
      <c r="I975" s="138"/>
      <c r="J975" s="138"/>
      <c r="K975" s="138"/>
      <c r="L975" s="138"/>
      <c r="M975" s="474"/>
    </row>
    <row r="976" spans="1:13" ht="15.75">
      <c r="A976" s="201"/>
      <c r="B976" s="138"/>
      <c r="C976" s="138"/>
      <c r="D976" s="138"/>
      <c r="E976" s="138"/>
      <c r="F976" s="201"/>
      <c r="G976" s="202"/>
      <c r="H976" s="203"/>
      <c r="I976" s="138"/>
      <c r="J976" s="138"/>
      <c r="K976" s="138"/>
      <c r="L976" s="138"/>
      <c r="M976" s="474"/>
    </row>
    <row r="977" spans="1:13" ht="15.75">
      <c r="A977" s="201"/>
      <c r="B977" s="138"/>
      <c r="C977" s="138"/>
      <c r="D977" s="138"/>
      <c r="E977" s="138"/>
      <c r="F977" s="201"/>
      <c r="G977" s="202"/>
      <c r="H977" s="203"/>
      <c r="I977" s="138"/>
      <c r="J977" s="138"/>
      <c r="K977" s="138"/>
      <c r="L977" s="138"/>
      <c r="M977" s="474"/>
    </row>
    <row r="978" spans="1:13" ht="15.75">
      <c r="A978" s="201"/>
      <c r="B978" s="138"/>
      <c r="C978" s="138"/>
      <c r="D978" s="138"/>
      <c r="E978" s="138"/>
      <c r="F978" s="201"/>
      <c r="G978" s="202"/>
      <c r="H978" s="203"/>
      <c r="I978" s="138"/>
      <c r="J978" s="138"/>
      <c r="K978" s="138"/>
      <c r="L978" s="138"/>
      <c r="M978" s="474"/>
    </row>
    <row r="979" spans="1:13" ht="15.75">
      <c r="A979" s="201"/>
      <c r="B979" s="138"/>
      <c r="C979" s="138"/>
      <c r="D979" s="138"/>
      <c r="E979" s="138"/>
      <c r="F979" s="201"/>
      <c r="G979" s="202"/>
      <c r="H979" s="203"/>
      <c r="I979" s="138"/>
      <c r="J979" s="138"/>
      <c r="K979" s="138"/>
      <c r="L979" s="138"/>
      <c r="M979" s="474"/>
    </row>
    <row r="980" spans="1:13" ht="15.75">
      <c r="A980" s="201"/>
      <c r="B980" s="138"/>
      <c r="C980" s="138"/>
      <c r="D980" s="138"/>
      <c r="E980" s="138"/>
      <c r="F980" s="201"/>
      <c r="G980" s="202"/>
      <c r="H980" s="203"/>
      <c r="I980" s="138"/>
      <c r="J980" s="138"/>
      <c r="K980" s="138"/>
      <c r="L980" s="138"/>
      <c r="M980" s="474"/>
    </row>
    <row r="981" spans="1:13" ht="15.75">
      <c r="A981" s="201"/>
      <c r="B981" s="138"/>
      <c r="C981" s="138"/>
      <c r="D981" s="138"/>
      <c r="E981" s="138"/>
      <c r="F981" s="201"/>
      <c r="G981" s="202"/>
      <c r="H981" s="203"/>
      <c r="I981" s="138"/>
      <c r="J981" s="138"/>
      <c r="K981" s="138"/>
      <c r="L981" s="138"/>
      <c r="M981" s="474"/>
    </row>
    <row r="982" spans="1:13" ht="15.75">
      <c r="A982" s="201"/>
      <c r="B982" s="138"/>
      <c r="C982" s="138"/>
      <c r="D982" s="138"/>
      <c r="E982" s="138"/>
      <c r="F982" s="201"/>
      <c r="G982" s="202"/>
      <c r="H982" s="203"/>
      <c r="I982" s="138"/>
      <c r="J982" s="138"/>
      <c r="K982" s="138"/>
      <c r="L982" s="138"/>
      <c r="M982" s="474"/>
    </row>
    <row r="983" spans="1:13" ht="15.75">
      <c r="A983" s="201"/>
      <c r="B983" s="138"/>
      <c r="C983" s="138"/>
      <c r="D983" s="138"/>
      <c r="E983" s="138"/>
      <c r="F983" s="201"/>
      <c r="G983" s="202"/>
      <c r="H983" s="203"/>
      <c r="I983" s="138"/>
      <c r="J983" s="138"/>
      <c r="K983" s="138"/>
      <c r="L983" s="138"/>
      <c r="M983" s="474"/>
    </row>
    <row r="984" spans="1:13" ht="15.75">
      <c r="A984" s="201"/>
      <c r="B984" s="138"/>
      <c r="C984" s="138"/>
      <c r="D984" s="138"/>
      <c r="E984" s="138"/>
      <c r="F984" s="201"/>
      <c r="G984" s="202"/>
      <c r="H984" s="203"/>
      <c r="I984" s="138"/>
      <c r="J984" s="138"/>
      <c r="K984" s="138"/>
      <c r="L984" s="138"/>
      <c r="M984" s="474"/>
    </row>
    <row r="985" spans="1:13" ht="15.75">
      <c r="A985" s="201"/>
      <c r="B985" s="138"/>
      <c r="C985" s="138"/>
      <c r="D985" s="138"/>
      <c r="E985" s="138"/>
      <c r="F985" s="201"/>
      <c r="G985" s="202"/>
      <c r="H985" s="203"/>
      <c r="I985" s="138"/>
      <c r="J985" s="138"/>
      <c r="K985" s="138"/>
      <c r="L985" s="138"/>
      <c r="M985" s="474"/>
    </row>
    <row r="986" spans="1:13" ht="15.75">
      <c r="A986" s="201"/>
      <c r="B986" s="138"/>
      <c r="C986" s="138"/>
      <c r="D986" s="138"/>
      <c r="E986" s="138"/>
      <c r="F986" s="201"/>
      <c r="G986" s="202"/>
      <c r="H986" s="203"/>
      <c r="I986" s="138"/>
      <c r="J986" s="138"/>
      <c r="K986" s="138"/>
      <c r="L986" s="138"/>
      <c r="M986" s="474"/>
    </row>
    <row r="987" spans="1:13" ht="15.75">
      <c r="A987" s="201"/>
      <c r="B987" s="138"/>
      <c r="C987" s="138"/>
      <c r="D987" s="138"/>
      <c r="E987" s="138"/>
      <c r="F987" s="201"/>
      <c r="G987" s="202"/>
      <c r="H987" s="203"/>
      <c r="I987" s="138"/>
      <c r="J987" s="138"/>
      <c r="K987" s="138"/>
      <c r="L987" s="138"/>
      <c r="M987" s="474"/>
    </row>
    <row r="988" spans="1:13" ht="15.75">
      <c r="A988" s="201"/>
      <c r="B988" s="138"/>
      <c r="C988" s="138"/>
      <c r="D988" s="138"/>
      <c r="E988" s="138"/>
      <c r="F988" s="201"/>
      <c r="G988" s="202"/>
      <c r="H988" s="203"/>
      <c r="I988" s="138"/>
      <c r="J988" s="138"/>
      <c r="K988" s="138"/>
      <c r="L988" s="138"/>
      <c r="M988" s="474"/>
    </row>
    <row r="989" spans="1:13" ht="15.75">
      <c r="A989" s="201"/>
      <c r="B989" s="138"/>
      <c r="C989" s="138"/>
      <c r="D989" s="138"/>
      <c r="E989" s="138"/>
      <c r="F989" s="201"/>
      <c r="G989" s="202"/>
      <c r="H989" s="203"/>
      <c r="I989" s="138"/>
      <c r="J989" s="138"/>
      <c r="K989" s="138"/>
      <c r="L989" s="138"/>
      <c r="M989" s="474"/>
    </row>
    <row r="990" spans="1:13" ht="15.75">
      <c r="A990" s="201"/>
      <c r="B990" s="138"/>
      <c r="C990" s="138"/>
      <c r="D990" s="138"/>
      <c r="E990" s="138"/>
      <c r="F990" s="201"/>
      <c r="G990" s="202"/>
      <c r="H990" s="203"/>
      <c r="I990" s="138"/>
      <c r="J990" s="138"/>
      <c r="K990" s="138"/>
      <c r="L990" s="138"/>
      <c r="M990" s="474"/>
    </row>
    <row r="991" spans="1:13" ht="15.75">
      <c r="A991" s="201"/>
      <c r="B991" s="138"/>
      <c r="C991" s="138"/>
      <c r="D991" s="138"/>
      <c r="E991" s="138"/>
      <c r="F991" s="201"/>
      <c r="G991" s="202"/>
      <c r="H991" s="203"/>
      <c r="I991" s="138"/>
      <c r="J991" s="138"/>
      <c r="K991" s="138"/>
      <c r="L991" s="138"/>
      <c r="M991" s="474"/>
    </row>
    <row r="992" spans="1:13" ht="15.75">
      <c r="A992" s="201"/>
      <c r="B992" s="138"/>
      <c r="C992" s="138"/>
      <c r="D992" s="138"/>
      <c r="E992" s="138"/>
      <c r="F992" s="201"/>
      <c r="G992" s="202"/>
      <c r="H992" s="203"/>
      <c r="I992" s="138"/>
      <c r="J992" s="138"/>
      <c r="K992" s="138"/>
      <c r="L992" s="138"/>
      <c r="M992" s="474"/>
    </row>
    <row r="993" spans="1:13" ht="15.75">
      <c r="A993" s="201"/>
      <c r="B993" s="138"/>
      <c r="C993" s="138"/>
      <c r="D993" s="138"/>
      <c r="E993" s="138"/>
      <c r="F993" s="201"/>
      <c r="G993" s="202"/>
      <c r="H993" s="203"/>
      <c r="I993" s="138"/>
      <c r="J993" s="138"/>
      <c r="K993" s="138"/>
      <c r="L993" s="138"/>
      <c r="M993" s="474"/>
    </row>
    <row r="994" spans="1:13" ht="15.75">
      <c r="A994" s="201"/>
      <c r="B994" s="138"/>
      <c r="C994" s="138"/>
      <c r="D994" s="138"/>
      <c r="E994" s="138"/>
      <c r="F994" s="201"/>
      <c r="G994" s="202"/>
      <c r="H994" s="203"/>
      <c r="I994" s="138"/>
      <c r="J994" s="138"/>
      <c r="K994" s="138"/>
      <c r="L994" s="138"/>
      <c r="M994" s="474"/>
    </row>
    <row r="995" spans="1:13" ht="15.75">
      <c r="A995" s="201"/>
      <c r="B995" s="138"/>
      <c r="C995" s="138"/>
      <c r="D995" s="138"/>
      <c r="E995" s="138"/>
      <c r="F995" s="201"/>
      <c r="G995" s="202"/>
      <c r="H995" s="203"/>
      <c r="I995" s="138"/>
      <c r="J995" s="138"/>
      <c r="K995" s="138"/>
      <c r="L995" s="138"/>
      <c r="M995" s="474"/>
    </row>
    <row r="996" spans="1:13" ht="15.75">
      <c r="A996" s="201"/>
      <c r="B996" s="138"/>
      <c r="C996" s="138"/>
      <c r="D996" s="138"/>
      <c r="E996" s="138"/>
      <c r="F996" s="201"/>
      <c r="G996" s="202"/>
      <c r="H996" s="203"/>
      <c r="I996" s="138"/>
      <c r="J996" s="138"/>
      <c r="K996" s="138"/>
      <c r="L996" s="138"/>
      <c r="M996" s="474"/>
    </row>
    <row r="997" spans="1:13" ht="15.75">
      <c r="A997" s="201"/>
      <c r="B997" s="138"/>
      <c r="C997" s="138"/>
      <c r="D997" s="138"/>
      <c r="E997" s="138"/>
      <c r="F997" s="201"/>
      <c r="G997" s="202"/>
      <c r="H997" s="203"/>
      <c r="I997" s="138"/>
      <c r="J997" s="138"/>
      <c r="K997" s="138"/>
      <c r="L997" s="138"/>
      <c r="M997" s="474"/>
    </row>
    <row r="998" spans="1:13" ht="15.75">
      <c r="A998" s="201"/>
      <c r="B998" s="138"/>
      <c r="C998" s="138"/>
      <c r="D998" s="138"/>
      <c r="E998" s="138"/>
      <c r="F998" s="201"/>
      <c r="G998" s="202"/>
      <c r="H998" s="203"/>
      <c r="I998" s="138"/>
      <c r="J998" s="138"/>
      <c r="K998" s="138"/>
      <c r="L998" s="138"/>
      <c r="M998" s="474"/>
    </row>
    <row r="999" spans="1:13" ht="15.75">
      <c r="A999" s="201"/>
      <c r="B999" s="138"/>
      <c r="C999" s="138"/>
      <c r="D999" s="138"/>
      <c r="E999" s="138"/>
      <c r="F999" s="201"/>
      <c r="G999" s="202"/>
      <c r="H999" s="203"/>
      <c r="I999" s="138"/>
      <c r="J999" s="138"/>
      <c r="K999" s="138"/>
      <c r="L999" s="138"/>
      <c r="M999" s="474"/>
    </row>
    <row r="1000" spans="1:13" ht="15.75">
      <c r="A1000" s="201"/>
      <c r="B1000" s="138"/>
      <c r="C1000" s="138"/>
      <c r="D1000" s="138"/>
      <c r="E1000" s="138"/>
      <c r="F1000" s="201"/>
      <c r="G1000" s="202"/>
      <c r="H1000" s="203"/>
      <c r="I1000" s="138"/>
      <c r="J1000" s="138"/>
      <c r="K1000" s="138"/>
      <c r="L1000" s="138"/>
      <c r="M1000" s="474"/>
    </row>
    <row r="1001" spans="1:13" ht="15.75">
      <c r="A1001" s="201"/>
      <c r="B1001" s="138"/>
      <c r="C1001" s="138"/>
      <c r="D1001" s="138"/>
      <c r="E1001" s="138"/>
      <c r="F1001" s="201"/>
      <c r="G1001" s="202"/>
      <c r="H1001" s="203"/>
      <c r="I1001" s="138"/>
      <c r="J1001" s="138"/>
      <c r="K1001" s="138"/>
      <c r="L1001" s="138"/>
      <c r="M1001" s="474"/>
    </row>
    <row r="1002" spans="1:13" ht="15.75">
      <c r="A1002" s="201"/>
      <c r="B1002" s="138"/>
      <c r="C1002" s="138"/>
      <c r="D1002" s="138"/>
      <c r="E1002" s="138"/>
      <c r="F1002" s="201"/>
      <c r="G1002" s="202"/>
      <c r="H1002" s="203"/>
      <c r="I1002" s="138"/>
      <c r="J1002" s="138"/>
      <c r="K1002" s="138"/>
      <c r="L1002" s="138"/>
      <c r="M1002" s="474"/>
    </row>
    <row r="1003" spans="1:13" ht="15.75">
      <c r="A1003" s="201"/>
      <c r="B1003" s="138"/>
      <c r="C1003" s="138"/>
      <c r="D1003" s="138"/>
      <c r="E1003" s="138"/>
      <c r="F1003" s="201"/>
      <c r="G1003" s="202"/>
      <c r="H1003" s="203"/>
      <c r="I1003" s="138"/>
      <c r="J1003" s="138"/>
      <c r="K1003" s="138"/>
      <c r="L1003" s="138"/>
      <c r="M1003" s="474"/>
    </row>
    <row r="1004" spans="1:13" ht="15.75">
      <c r="A1004" s="201"/>
      <c r="B1004" s="138"/>
      <c r="C1004" s="138"/>
      <c r="D1004" s="138"/>
      <c r="E1004" s="138"/>
      <c r="F1004" s="201"/>
      <c r="G1004" s="202"/>
      <c r="H1004" s="203"/>
      <c r="I1004" s="138"/>
      <c r="J1004" s="138"/>
      <c r="K1004" s="138"/>
      <c r="L1004" s="138"/>
      <c r="M1004" s="474"/>
    </row>
    <row r="1005" spans="1:13" ht="15.75">
      <c r="A1005" s="201"/>
      <c r="B1005" s="138"/>
      <c r="C1005" s="138"/>
      <c r="D1005" s="138"/>
      <c r="E1005" s="138"/>
      <c r="F1005" s="201"/>
      <c r="G1005" s="202"/>
      <c r="H1005" s="203"/>
      <c r="I1005" s="138"/>
      <c r="J1005" s="138"/>
      <c r="K1005" s="138"/>
      <c r="L1005" s="138"/>
      <c r="M1005" s="474"/>
    </row>
    <row r="1006" spans="1:13" ht="15.75">
      <c r="A1006" s="201"/>
      <c r="B1006" s="138"/>
      <c r="C1006" s="138"/>
      <c r="D1006" s="138"/>
      <c r="E1006" s="138"/>
      <c r="F1006" s="201"/>
      <c r="G1006" s="202"/>
      <c r="H1006" s="203"/>
      <c r="I1006" s="138"/>
      <c r="J1006" s="138"/>
      <c r="K1006" s="138"/>
      <c r="L1006" s="138"/>
      <c r="M1006" s="474"/>
    </row>
    <row r="1007" spans="1:13" ht="15.75">
      <c r="A1007" s="201"/>
      <c r="B1007" s="138"/>
      <c r="C1007" s="138"/>
      <c r="D1007" s="138"/>
      <c r="E1007" s="138"/>
      <c r="F1007" s="201"/>
      <c r="G1007" s="202"/>
      <c r="H1007" s="203"/>
      <c r="I1007" s="138"/>
      <c r="J1007" s="138"/>
      <c r="K1007" s="138"/>
      <c r="L1007" s="138"/>
      <c r="M1007" s="474"/>
    </row>
    <row r="1008" spans="1:13" ht="15.75">
      <c r="A1008" s="201"/>
      <c r="B1008" s="138"/>
      <c r="C1008" s="138"/>
      <c r="D1008" s="138"/>
      <c r="E1008" s="138"/>
      <c r="F1008" s="201"/>
      <c r="G1008" s="202"/>
      <c r="H1008" s="203"/>
      <c r="I1008" s="138"/>
      <c r="J1008" s="138"/>
      <c r="K1008" s="138"/>
      <c r="L1008" s="138"/>
      <c r="M1008" s="474"/>
    </row>
    <row r="1009" spans="1:13" ht="15.75">
      <c r="A1009" s="201"/>
      <c r="B1009" s="138"/>
      <c r="C1009" s="138"/>
      <c r="D1009" s="138"/>
      <c r="E1009" s="138"/>
      <c r="F1009" s="201"/>
      <c r="G1009" s="202"/>
      <c r="H1009" s="203"/>
      <c r="I1009" s="138"/>
      <c r="J1009" s="138"/>
      <c r="K1009" s="138"/>
      <c r="L1009" s="138"/>
      <c r="M1009" s="474"/>
    </row>
    <row r="1010" spans="1:13" ht="15.75">
      <c r="A1010" s="201"/>
      <c r="B1010" s="138"/>
      <c r="C1010" s="138"/>
      <c r="D1010" s="138"/>
      <c r="E1010" s="138"/>
      <c r="F1010" s="201"/>
      <c r="G1010" s="202"/>
      <c r="H1010" s="203"/>
      <c r="I1010" s="138"/>
      <c r="J1010" s="138"/>
      <c r="K1010" s="138"/>
      <c r="L1010" s="138"/>
      <c r="M1010" s="474"/>
    </row>
    <row r="1011" spans="1:13" ht="15.75">
      <c r="A1011" s="201"/>
      <c r="B1011" s="138"/>
      <c r="C1011" s="138"/>
      <c r="D1011" s="138"/>
      <c r="E1011" s="138"/>
      <c r="F1011" s="201"/>
      <c r="G1011" s="202"/>
      <c r="H1011" s="203"/>
      <c r="I1011" s="138"/>
      <c r="J1011" s="138"/>
      <c r="K1011" s="138"/>
      <c r="L1011" s="138"/>
      <c r="M1011" s="474"/>
    </row>
    <row r="1012" spans="1:13" ht="15.75">
      <c r="A1012" s="201"/>
      <c r="B1012" s="138"/>
      <c r="C1012" s="138"/>
      <c r="D1012" s="138"/>
      <c r="E1012" s="138"/>
      <c r="F1012" s="201"/>
      <c r="G1012" s="202"/>
      <c r="H1012" s="203"/>
      <c r="I1012" s="138"/>
      <c r="J1012" s="138"/>
      <c r="K1012" s="138"/>
      <c r="L1012" s="138"/>
      <c r="M1012" s="474"/>
    </row>
    <row r="1013" spans="1:13" ht="15.75">
      <c r="A1013" s="201"/>
      <c r="B1013" s="138"/>
      <c r="C1013" s="138"/>
      <c r="D1013" s="138"/>
      <c r="E1013" s="138"/>
      <c r="F1013" s="201"/>
      <c r="G1013" s="202"/>
      <c r="H1013" s="203"/>
      <c r="I1013" s="138"/>
      <c r="J1013" s="138"/>
      <c r="K1013" s="138"/>
      <c r="L1013" s="138"/>
      <c r="M1013" s="474"/>
    </row>
    <row r="1014" spans="1:13" ht="15.75">
      <c r="A1014" s="201"/>
      <c r="B1014" s="138"/>
      <c r="C1014" s="138"/>
      <c r="D1014" s="138"/>
      <c r="E1014" s="138"/>
      <c r="F1014" s="201"/>
      <c r="G1014" s="202"/>
      <c r="H1014" s="203"/>
      <c r="I1014" s="138"/>
      <c r="J1014" s="138"/>
      <c r="K1014" s="138"/>
      <c r="L1014" s="138"/>
      <c r="M1014" s="474"/>
    </row>
    <row r="1015" spans="1:13" ht="15.75">
      <c r="A1015" s="201"/>
      <c r="B1015" s="138"/>
      <c r="C1015" s="138"/>
      <c r="D1015" s="138"/>
      <c r="E1015" s="138"/>
      <c r="F1015" s="201"/>
      <c r="G1015" s="202"/>
      <c r="H1015" s="203"/>
      <c r="I1015" s="138"/>
      <c r="J1015" s="138"/>
      <c r="K1015" s="138"/>
      <c r="L1015" s="138"/>
      <c r="M1015" s="474"/>
    </row>
    <row r="1016" spans="1:13" ht="15.75">
      <c r="A1016" s="201"/>
      <c r="B1016" s="138"/>
      <c r="C1016" s="138"/>
      <c r="D1016" s="138"/>
      <c r="E1016" s="138"/>
      <c r="F1016" s="201"/>
      <c r="G1016" s="202"/>
      <c r="H1016" s="203"/>
      <c r="I1016" s="138"/>
      <c r="J1016" s="138"/>
      <c r="K1016" s="138"/>
      <c r="L1016" s="138"/>
      <c r="M1016" s="474"/>
    </row>
    <row r="1017" spans="1:13" ht="15.75">
      <c r="A1017" s="201"/>
      <c r="B1017" s="138"/>
      <c r="C1017" s="138"/>
      <c r="D1017" s="138"/>
      <c r="E1017" s="138"/>
      <c r="F1017" s="201"/>
      <c r="G1017" s="202"/>
      <c r="H1017" s="203"/>
      <c r="I1017" s="138"/>
      <c r="J1017" s="138"/>
      <c r="K1017" s="138"/>
      <c r="L1017" s="138"/>
      <c r="M1017" s="474"/>
    </row>
    <row r="1018" spans="1:13" ht="15.75">
      <c r="A1018" s="201"/>
      <c r="B1018" s="138"/>
      <c r="C1018" s="138"/>
      <c r="D1018" s="138"/>
      <c r="E1018" s="138"/>
      <c r="F1018" s="201"/>
      <c r="G1018" s="202"/>
      <c r="H1018" s="203"/>
      <c r="I1018" s="138"/>
      <c r="J1018" s="138"/>
      <c r="K1018" s="138"/>
      <c r="L1018" s="138"/>
      <c r="M1018" s="474"/>
    </row>
    <row r="1019" spans="1:13" ht="15.75">
      <c r="A1019" s="201"/>
      <c r="B1019" s="138"/>
      <c r="C1019" s="138"/>
      <c r="D1019" s="138"/>
      <c r="E1019" s="138"/>
      <c r="F1019" s="201"/>
      <c r="G1019" s="202"/>
      <c r="H1019" s="203"/>
      <c r="I1019" s="138"/>
      <c r="J1019" s="138"/>
      <c r="K1019" s="138"/>
      <c r="L1019" s="138"/>
      <c r="M1019" s="474"/>
    </row>
    <row r="1020" spans="1:13" ht="15.75">
      <c r="A1020" s="201"/>
      <c r="B1020" s="138"/>
      <c r="C1020" s="138"/>
      <c r="D1020" s="138"/>
      <c r="E1020" s="138"/>
      <c r="F1020" s="201"/>
      <c r="G1020" s="202"/>
      <c r="H1020" s="203"/>
      <c r="I1020" s="138"/>
      <c r="J1020" s="138"/>
      <c r="K1020" s="138"/>
      <c r="L1020" s="138"/>
      <c r="M1020" s="474"/>
    </row>
    <row r="1021" spans="1:13" ht="15.75">
      <c r="A1021" s="201"/>
      <c r="B1021" s="138"/>
      <c r="C1021" s="138"/>
      <c r="D1021" s="138"/>
      <c r="E1021" s="138"/>
      <c r="F1021" s="201"/>
      <c r="G1021" s="202"/>
      <c r="H1021" s="203"/>
      <c r="I1021" s="138"/>
      <c r="J1021" s="138"/>
      <c r="K1021" s="138"/>
      <c r="L1021" s="138"/>
      <c r="M1021" s="474"/>
    </row>
    <row r="1022" spans="1:13" ht="15.75">
      <c r="A1022" s="201"/>
      <c r="B1022" s="138"/>
      <c r="C1022" s="138"/>
      <c r="D1022" s="138"/>
      <c r="E1022" s="138"/>
      <c r="F1022" s="201"/>
      <c r="G1022" s="202"/>
      <c r="H1022" s="203"/>
      <c r="I1022" s="138"/>
      <c r="J1022" s="138"/>
      <c r="K1022" s="138"/>
      <c r="L1022" s="138"/>
      <c r="M1022" s="474"/>
    </row>
    <row r="1023" spans="1:13" ht="15.75">
      <c r="A1023" s="201"/>
      <c r="B1023" s="138"/>
      <c r="C1023" s="138"/>
      <c r="D1023" s="138"/>
      <c r="E1023" s="138"/>
      <c r="F1023" s="201"/>
      <c r="G1023" s="202"/>
      <c r="H1023" s="203"/>
      <c r="I1023" s="138"/>
      <c r="J1023" s="138"/>
      <c r="K1023" s="138"/>
      <c r="L1023" s="138"/>
      <c r="M1023" s="474"/>
    </row>
    <row r="1024" spans="1:13" ht="15.75">
      <c r="A1024" s="201"/>
      <c r="B1024" s="138"/>
      <c r="C1024" s="138"/>
      <c r="D1024" s="138"/>
      <c r="E1024" s="138"/>
      <c r="F1024" s="201"/>
      <c r="G1024" s="202"/>
      <c r="H1024" s="203"/>
      <c r="I1024" s="138"/>
      <c r="J1024" s="138"/>
      <c r="K1024" s="138"/>
      <c r="L1024" s="138"/>
      <c r="M1024" s="474"/>
    </row>
    <row r="1025" spans="1:13" ht="15.75">
      <c r="A1025" s="201"/>
      <c r="B1025" s="138"/>
      <c r="C1025" s="138"/>
      <c r="D1025" s="138"/>
      <c r="E1025" s="138"/>
      <c r="F1025" s="201"/>
      <c r="G1025" s="202"/>
      <c r="H1025" s="203"/>
      <c r="I1025" s="138"/>
      <c r="J1025" s="138"/>
      <c r="K1025" s="138"/>
      <c r="L1025" s="138"/>
      <c r="M1025" s="474"/>
    </row>
    <row r="1026" spans="1:13" ht="15.75">
      <c r="A1026" s="201"/>
      <c r="B1026" s="138"/>
      <c r="C1026" s="138"/>
      <c r="D1026" s="138"/>
      <c r="E1026" s="138"/>
      <c r="F1026" s="201"/>
      <c r="G1026" s="202"/>
      <c r="H1026" s="203"/>
      <c r="I1026" s="138"/>
      <c r="J1026" s="138"/>
      <c r="K1026" s="138"/>
      <c r="L1026" s="138"/>
      <c r="M1026" s="474"/>
    </row>
    <row r="1027" spans="1:13" ht="15.75">
      <c r="A1027" s="201"/>
      <c r="B1027" s="138"/>
      <c r="C1027" s="138"/>
      <c r="D1027" s="138"/>
      <c r="E1027" s="138"/>
      <c r="F1027" s="201"/>
      <c r="G1027" s="202"/>
      <c r="H1027" s="203"/>
      <c r="I1027" s="138"/>
      <c r="J1027" s="138"/>
      <c r="K1027" s="138"/>
      <c r="L1027" s="138"/>
      <c r="M1027" s="474"/>
    </row>
    <row r="1028" spans="1:13" ht="15.75">
      <c r="A1028" s="201"/>
      <c r="B1028" s="138"/>
      <c r="G1028" s="205"/>
      <c r="H1028" s="206"/>
      <c r="M1028" s="474"/>
    </row>
    <row r="1029" spans="1:13" ht="15.75">
      <c r="A1029" s="201"/>
      <c r="G1029" s="205"/>
      <c r="H1029" s="206"/>
      <c r="M1029" s="474"/>
    </row>
    <row r="1030" spans="1:13" ht="15.75">
      <c r="A1030" s="201"/>
      <c r="G1030" s="205"/>
      <c r="H1030" s="206"/>
      <c r="M1030" s="474"/>
    </row>
    <row r="1031" spans="1:13" ht="15.75">
      <c r="A1031" s="201"/>
      <c r="G1031" s="205"/>
      <c r="H1031" s="206"/>
      <c r="M1031" s="474"/>
    </row>
    <row r="1032" spans="1:13" ht="15.75">
      <c r="A1032" s="201"/>
      <c r="G1032" s="205"/>
      <c r="H1032" s="206"/>
      <c r="M1032" s="474"/>
    </row>
    <row r="1033" spans="1:13" ht="15.75">
      <c r="A1033" s="201"/>
      <c r="G1033" s="205"/>
      <c r="H1033" s="206"/>
      <c r="M1033" s="474"/>
    </row>
    <row r="1034" spans="7:13" ht="15.75">
      <c r="G1034" s="205"/>
      <c r="H1034" s="206"/>
      <c r="M1034" s="474"/>
    </row>
    <row r="1035" spans="7:13" ht="15.75">
      <c r="G1035" s="205"/>
      <c r="H1035" s="206"/>
      <c r="M1035" s="474"/>
    </row>
    <row r="1036" spans="7:13" ht="15.75">
      <c r="G1036" s="205"/>
      <c r="H1036" s="206"/>
      <c r="M1036" s="474"/>
    </row>
    <row r="1037" spans="7:13" ht="15.75">
      <c r="G1037" s="205"/>
      <c r="H1037" s="206"/>
      <c r="M1037" s="474"/>
    </row>
    <row r="1038" spans="7:13" ht="15.75">
      <c r="G1038" s="205"/>
      <c r="H1038" s="206"/>
      <c r="M1038" s="474"/>
    </row>
    <row r="1039" spans="7:13" ht="15.75">
      <c r="G1039" s="205"/>
      <c r="H1039" s="206"/>
      <c r="M1039" s="474"/>
    </row>
    <row r="1040" spans="7:13" ht="15.75">
      <c r="G1040" s="205"/>
      <c r="H1040" s="206"/>
      <c r="M1040" s="474"/>
    </row>
    <row r="1041" spans="1:13" ht="15.75">
      <c r="A1041" s="11"/>
      <c r="B1041" s="11"/>
      <c r="C1041" s="11"/>
      <c r="D1041" s="11"/>
      <c r="E1041" s="11"/>
      <c r="F1041" s="11"/>
      <c r="G1041" s="205"/>
      <c r="H1041" s="206"/>
      <c r="I1041" s="11"/>
      <c r="J1041" s="11"/>
      <c r="K1041" s="11"/>
      <c r="L1041" s="11"/>
      <c r="M1041" s="474"/>
    </row>
    <row r="1042" spans="1:13" ht="15.75">
      <c r="A1042" s="11"/>
      <c r="B1042" s="11"/>
      <c r="C1042" s="11"/>
      <c r="D1042" s="11"/>
      <c r="E1042" s="11"/>
      <c r="F1042" s="11"/>
      <c r="G1042" s="205"/>
      <c r="H1042" s="206"/>
      <c r="I1042" s="11"/>
      <c r="J1042" s="11"/>
      <c r="K1042" s="11"/>
      <c r="L1042" s="11"/>
      <c r="M1042" s="474"/>
    </row>
    <row r="1043" spans="1:13" ht="15.75">
      <c r="A1043" s="11"/>
      <c r="B1043" s="11"/>
      <c r="C1043" s="11"/>
      <c r="D1043" s="11"/>
      <c r="E1043" s="11"/>
      <c r="F1043" s="11"/>
      <c r="G1043" s="205"/>
      <c r="H1043" s="206"/>
      <c r="I1043" s="11"/>
      <c r="J1043" s="11"/>
      <c r="K1043" s="11"/>
      <c r="L1043" s="11"/>
      <c r="M1043" s="474"/>
    </row>
    <row r="1044" spans="1:13" ht="15.75">
      <c r="A1044" s="11"/>
      <c r="B1044" s="11"/>
      <c r="C1044" s="11"/>
      <c r="D1044" s="11"/>
      <c r="E1044" s="11"/>
      <c r="F1044" s="11"/>
      <c r="G1044" s="205"/>
      <c r="H1044" s="206"/>
      <c r="I1044" s="11"/>
      <c r="J1044" s="11"/>
      <c r="K1044" s="11"/>
      <c r="L1044" s="11"/>
      <c r="M1044" s="474"/>
    </row>
    <row r="1045" spans="1:13" ht="15.75">
      <c r="A1045" s="11"/>
      <c r="B1045" s="11"/>
      <c r="C1045" s="11"/>
      <c r="D1045" s="11"/>
      <c r="E1045" s="11"/>
      <c r="F1045" s="11"/>
      <c r="G1045" s="205"/>
      <c r="H1045" s="206"/>
      <c r="I1045" s="11"/>
      <c r="J1045" s="11"/>
      <c r="K1045" s="11"/>
      <c r="L1045" s="11"/>
      <c r="M1045" s="474"/>
    </row>
    <row r="1046" spans="1:13" ht="15.75">
      <c r="A1046" s="11"/>
      <c r="B1046" s="11"/>
      <c r="C1046" s="11"/>
      <c r="D1046" s="11"/>
      <c r="E1046" s="11"/>
      <c r="F1046" s="11"/>
      <c r="G1046" s="205"/>
      <c r="H1046" s="206"/>
      <c r="I1046" s="11"/>
      <c r="J1046" s="11"/>
      <c r="K1046" s="11"/>
      <c r="L1046" s="11"/>
      <c r="M1046" s="474"/>
    </row>
    <row r="1047" spans="1:13" ht="15.75">
      <c r="A1047" s="11"/>
      <c r="B1047" s="11"/>
      <c r="C1047" s="11"/>
      <c r="D1047" s="11"/>
      <c r="E1047" s="11"/>
      <c r="F1047" s="11"/>
      <c r="G1047" s="205"/>
      <c r="H1047" s="206"/>
      <c r="I1047" s="11"/>
      <c r="J1047" s="11"/>
      <c r="K1047" s="11"/>
      <c r="L1047" s="11"/>
      <c r="M1047" s="474"/>
    </row>
    <row r="1048" spans="1:13" ht="15.75">
      <c r="A1048" s="11"/>
      <c r="B1048" s="11"/>
      <c r="C1048" s="11"/>
      <c r="D1048" s="11"/>
      <c r="E1048" s="11"/>
      <c r="F1048" s="11"/>
      <c r="G1048" s="205"/>
      <c r="H1048" s="206"/>
      <c r="I1048" s="11"/>
      <c r="J1048" s="11"/>
      <c r="K1048" s="11"/>
      <c r="L1048" s="11"/>
      <c r="M1048" s="474"/>
    </row>
    <row r="1049" spans="1:13" ht="15.75">
      <c r="A1049" s="11"/>
      <c r="B1049" s="11"/>
      <c r="C1049" s="11"/>
      <c r="D1049" s="11"/>
      <c r="E1049" s="11"/>
      <c r="F1049" s="11"/>
      <c r="G1049" s="205"/>
      <c r="H1049" s="206"/>
      <c r="I1049" s="11"/>
      <c r="J1049" s="11"/>
      <c r="K1049" s="11"/>
      <c r="L1049" s="11"/>
      <c r="M1049" s="474"/>
    </row>
    <row r="1050" spans="1:13" ht="15.75">
      <c r="A1050" s="11"/>
      <c r="B1050" s="11"/>
      <c r="C1050" s="11"/>
      <c r="D1050" s="11"/>
      <c r="E1050" s="11"/>
      <c r="F1050" s="11"/>
      <c r="G1050" s="205"/>
      <c r="H1050" s="206"/>
      <c r="I1050" s="11"/>
      <c r="J1050" s="11"/>
      <c r="K1050" s="11"/>
      <c r="L1050" s="11"/>
      <c r="M1050" s="474"/>
    </row>
    <row r="1051" spans="1:13" ht="15.75">
      <c r="A1051" s="11"/>
      <c r="B1051" s="11"/>
      <c r="C1051" s="11"/>
      <c r="D1051" s="11"/>
      <c r="E1051" s="11"/>
      <c r="F1051" s="11"/>
      <c r="G1051" s="205"/>
      <c r="H1051" s="206"/>
      <c r="I1051" s="11"/>
      <c r="J1051" s="11"/>
      <c r="K1051" s="11"/>
      <c r="L1051" s="11"/>
      <c r="M1051" s="474"/>
    </row>
    <row r="1052" spans="1:13" ht="15.75">
      <c r="A1052" s="11"/>
      <c r="B1052" s="11"/>
      <c r="C1052" s="11"/>
      <c r="D1052" s="11"/>
      <c r="E1052" s="11"/>
      <c r="F1052" s="11"/>
      <c r="G1052" s="205"/>
      <c r="H1052" s="206"/>
      <c r="I1052" s="11"/>
      <c r="J1052" s="11"/>
      <c r="K1052" s="11"/>
      <c r="L1052" s="11"/>
      <c r="M1052" s="474"/>
    </row>
    <row r="1053" spans="1:13" ht="15.75">
      <c r="A1053" s="11"/>
      <c r="B1053" s="11"/>
      <c r="C1053" s="11"/>
      <c r="D1053" s="11"/>
      <c r="E1053" s="11"/>
      <c r="F1053" s="11"/>
      <c r="G1053" s="205"/>
      <c r="H1053" s="206"/>
      <c r="I1053" s="11"/>
      <c r="J1053" s="11"/>
      <c r="K1053" s="11"/>
      <c r="L1053" s="11"/>
      <c r="M1053" s="474"/>
    </row>
    <row r="1054" spans="1:13" ht="15.75">
      <c r="A1054" s="11"/>
      <c r="B1054" s="11"/>
      <c r="C1054" s="11"/>
      <c r="D1054" s="11"/>
      <c r="E1054" s="11"/>
      <c r="F1054" s="11"/>
      <c r="G1054" s="205"/>
      <c r="H1054" s="206"/>
      <c r="I1054" s="11"/>
      <c r="J1054" s="11"/>
      <c r="K1054" s="11"/>
      <c r="L1054" s="11"/>
      <c r="M1054" s="474"/>
    </row>
    <row r="1055" spans="1:13" ht="15.75">
      <c r="A1055" s="11"/>
      <c r="B1055" s="11"/>
      <c r="C1055" s="11"/>
      <c r="D1055" s="11"/>
      <c r="E1055" s="11"/>
      <c r="F1055" s="11"/>
      <c r="G1055" s="205"/>
      <c r="H1055" s="206"/>
      <c r="I1055" s="11"/>
      <c r="J1055" s="11"/>
      <c r="K1055" s="11"/>
      <c r="L1055" s="11"/>
      <c r="M1055" s="474"/>
    </row>
    <row r="1056" spans="1:13" ht="15.75">
      <c r="A1056" s="11"/>
      <c r="B1056" s="11"/>
      <c r="C1056" s="11"/>
      <c r="D1056" s="11"/>
      <c r="E1056" s="11"/>
      <c r="F1056" s="11"/>
      <c r="G1056" s="205"/>
      <c r="H1056" s="206"/>
      <c r="I1056" s="11"/>
      <c r="J1056" s="11"/>
      <c r="K1056" s="11"/>
      <c r="L1056" s="11"/>
      <c r="M1056" s="474"/>
    </row>
    <row r="1057" spans="1:13" ht="15.75">
      <c r="A1057" s="11"/>
      <c r="B1057" s="11"/>
      <c r="C1057" s="11"/>
      <c r="D1057" s="11"/>
      <c r="E1057" s="11"/>
      <c r="F1057" s="11"/>
      <c r="G1057" s="205"/>
      <c r="H1057" s="206"/>
      <c r="I1057" s="11"/>
      <c r="J1057" s="11"/>
      <c r="K1057" s="11"/>
      <c r="L1057" s="11"/>
      <c r="M1057" s="474"/>
    </row>
    <row r="1058" spans="1:13" ht="15.75">
      <c r="A1058" s="11"/>
      <c r="B1058" s="11"/>
      <c r="C1058" s="11"/>
      <c r="D1058" s="11"/>
      <c r="E1058" s="11"/>
      <c r="F1058" s="11"/>
      <c r="G1058" s="205"/>
      <c r="H1058" s="206"/>
      <c r="I1058" s="11"/>
      <c r="J1058" s="11"/>
      <c r="K1058" s="11"/>
      <c r="L1058" s="11"/>
      <c r="M1058" s="474"/>
    </row>
    <row r="1059" spans="1:13" ht="15.75">
      <c r="A1059" s="11"/>
      <c r="B1059" s="11"/>
      <c r="C1059" s="11"/>
      <c r="D1059" s="11"/>
      <c r="E1059" s="11"/>
      <c r="F1059" s="11"/>
      <c r="G1059" s="205"/>
      <c r="H1059" s="206"/>
      <c r="I1059" s="11"/>
      <c r="J1059" s="11"/>
      <c r="K1059" s="11"/>
      <c r="L1059" s="11"/>
      <c r="M1059" s="474"/>
    </row>
    <row r="1060" spans="1:13" ht="15.75">
      <c r="A1060" s="11"/>
      <c r="B1060" s="11"/>
      <c r="C1060" s="11"/>
      <c r="D1060" s="11"/>
      <c r="E1060" s="11"/>
      <c r="F1060" s="11"/>
      <c r="G1060" s="205"/>
      <c r="H1060" s="206"/>
      <c r="I1060" s="11"/>
      <c r="J1060" s="11"/>
      <c r="K1060" s="11"/>
      <c r="L1060" s="11"/>
      <c r="M1060" s="474"/>
    </row>
    <row r="1061" spans="1:13" ht="15.75">
      <c r="A1061" s="11"/>
      <c r="B1061" s="11"/>
      <c r="C1061" s="11"/>
      <c r="D1061" s="11"/>
      <c r="E1061" s="11"/>
      <c r="F1061" s="11"/>
      <c r="G1061" s="205"/>
      <c r="H1061" s="206"/>
      <c r="I1061" s="11"/>
      <c r="J1061" s="11"/>
      <c r="K1061" s="11"/>
      <c r="L1061" s="11"/>
      <c r="M1061" s="474"/>
    </row>
    <row r="1062" spans="1:13" ht="15.75">
      <c r="A1062" s="11"/>
      <c r="B1062" s="11"/>
      <c r="C1062" s="11"/>
      <c r="D1062" s="11"/>
      <c r="E1062" s="11"/>
      <c r="F1062" s="11"/>
      <c r="G1062" s="205"/>
      <c r="H1062" s="206"/>
      <c r="I1062" s="11"/>
      <c r="J1062" s="11"/>
      <c r="K1062" s="11"/>
      <c r="L1062" s="11"/>
      <c r="M1062" s="474"/>
    </row>
    <row r="1063" spans="1:13" ht="15.75">
      <c r="A1063" s="11"/>
      <c r="B1063" s="11"/>
      <c r="C1063" s="11"/>
      <c r="D1063" s="11"/>
      <c r="E1063" s="11"/>
      <c r="F1063" s="11"/>
      <c r="G1063" s="205"/>
      <c r="H1063" s="206"/>
      <c r="I1063" s="11"/>
      <c r="J1063" s="11"/>
      <c r="K1063" s="11"/>
      <c r="L1063" s="11"/>
      <c r="M1063" s="474"/>
    </row>
    <row r="1064" spans="1:13" ht="15.75">
      <c r="A1064" s="11"/>
      <c r="B1064" s="11"/>
      <c r="C1064" s="11"/>
      <c r="D1064" s="11"/>
      <c r="E1064" s="11"/>
      <c r="F1064" s="11"/>
      <c r="G1064" s="205"/>
      <c r="H1064" s="206"/>
      <c r="I1064" s="11"/>
      <c r="J1064" s="11"/>
      <c r="K1064" s="11"/>
      <c r="L1064" s="11"/>
      <c r="M1064" s="474"/>
    </row>
    <row r="1065" spans="1:13" ht="15.75">
      <c r="A1065" s="11"/>
      <c r="B1065" s="11"/>
      <c r="C1065" s="11"/>
      <c r="D1065" s="11"/>
      <c r="E1065" s="11"/>
      <c r="F1065" s="11"/>
      <c r="G1065" s="205"/>
      <c r="H1065" s="206"/>
      <c r="I1065" s="11"/>
      <c r="J1065" s="11"/>
      <c r="K1065" s="11"/>
      <c r="L1065" s="11"/>
      <c r="M1065" s="474"/>
    </row>
    <row r="1066" spans="1:13" ht="15.75">
      <c r="A1066" s="11"/>
      <c r="B1066" s="11"/>
      <c r="C1066" s="11"/>
      <c r="D1066" s="11"/>
      <c r="E1066" s="11"/>
      <c r="F1066" s="11"/>
      <c r="G1066" s="205"/>
      <c r="H1066" s="206"/>
      <c r="I1066" s="11"/>
      <c r="J1066" s="11"/>
      <c r="K1066" s="11"/>
      <c r="L1066" s="11"/>
      <c r="M1066" s="474"/>
    </row>
    <row r="1067" spans="1:13" ht="15.75">
      <c r="A1067" s="11"/>
      <c r="B1067" s="11"/>
      <c r="C1067" s="11"/>
      <c r="D1067" s="11"/>
      <c r="E1067" s="11"/>
      <c r="F1067" s="11"/>
      <c r="G1067" s="205"/>
      <c r="H1067" s="206"/>
      <c r="I1067" s="11"/>
      <c r="J1067" s="11"/>
      <c r="K1067" s="11"/>
      <c r="L1067" s="11"/>
      <c r="M1067" s="474"/>
    </row>
    <row r="1068" spans="1:13" ht="15.75">
      <c r="A1068" s="11"/>
      <c r="B1068" s="11"/>
      <c r="C1068" s="11"/>
      <c r="D1068" s="11"/>
      <c r="E1068" s="11"/>
      <c r="F1068" s="11"/>
      <c r="G1068" s="205"/>
      <c r="H1068" s="206"/>
      <c r="I1068" s="11"/>
      <c r="J1068" s="11"/>
      <c r="K1068" s="11"/>
      <c r="L1068" s="11"/>
      <c r="M1068" s="474"/>
    </row>
    <row r="1069" spans="1:13" ht="15.75">
      <c r="A1069" s="11"/>
      <c r="B1069" s="11"/>
      <c r="C1069" s="11"/>
      <c r="D1069" s="11"/>
      <c r="E1069" s="11"/>
      <c r="F1069" s="11"/>
      <c r="G1069" s="205"/>
      <c r="H1069" s="206"/>
      <c r="I1069" s="11"/>
      <c r="J1069" s="11"/>
      <c r="K1069" s="11"/>
      <c r="L1069" s="11"/>
      <c r="M1069" s="474"/>
    </row>
    <row r="1070" spans="1:13" ht="15.75">
      <c r="A1070" s="11"/>
      <c r="B1070" s="11"/>
      <c r="C1070" s="11"/>
      <c r="D1070" s="11"/>
      <c r="E1070" s="11"/>
      <c r="F1070" s="11"/>
      <c r="G1070" s="205"/>
      <c r="H1070" s="206"/>
      <c r="I1070" s="11"/>
      <c r="J1070" s="11"/>
      <c r="K1070" s="11"/>
      <c r="L1070" s="11"/>
      <c r="M1070" s="474"/>
    </row>
    <row r="1071" spans="1:13" ht="15.75">
      <c r="A1071" s="11"/>
      <c r="B1071" s="11"/>
      <c r="C1071" s="11"/>
      <c r="D1071" s="11"/>
      <c r="E1071" s="11"/>
      <c r="F1071" s="11"/>
      <c r="G1071" s="205"/>
      <c r="H1071" s="206"/>
      <c r="I1071" s="11"/>
      <c r="J1071" s="11"/>
      <c r="K1071" s="11"/>
      <c r="L1071" s="11"/>
      <c r="M1071" s="474"/>
    </row>
    <row r="1072" spans="1:13" ht="15.75">
      <c r="A1072" s="11"/>
      <c r="B1072" s="11"/>
      <c r="C1072" s="11"/>
      <c r="D1072" s="11"/>
      <c r="E1072" s="11"/>
      <c r="F1072" s="11"/>
      <c r="G1072" s="205"/>
      <c r="H1072" s="206"/>
      <c r="I1072" s="11"/>
      <c r="J1072" s="11"/>
      <c r="K1072" s="11"/>
      <c r="L1072" s="11"/>
      <c r="M1072" s="474"/>
    </row>
    <row r="1073" spans="1:13" ht="15.75">
      <c r="A1073" s="11"/>
      <c r="B1073" s="11"/>
      <c r="C1073" s="11"/>
      <c r="D1073" s="11"/>
      <c r="E1073" s="11"/>
      <c r="F1073" s="11"/>
      <c r="G1073" s="205"/>
      <c r="H1073" s="206"/>
      <c r="I1073" s="11"/>
      <c r="J1073" s="11"/>
      <c r="K1073" s="11"/>
      <c r="L1073" s="11"/>
      <c r="M1073" s="474"/>
    </row>
    <row r="1074" spans="1:13" ht="15.75">
      <c r="A1074" s="11"/>
      <c r="B1074" s="11"/>
      <c r="C1074" s="11"/>
      <c r="D1074" s="11"/>
      <c r="E1074" s="11"/>
      <c r="F1074" s="11"/>
      <c r="G1074" s="205"/>
      <c r="H1074" s="206"/>
      <c r="I1074" s="11"/>
      <c r="J1074" s="11"/>
      <c r="K1074" s="11"/>
      <c r="L1074" s="11"/>
      <c r="M1074" s="474"/>
    </row>
    <row r="1075" spans="1:13" ht="15.75">
      <c r="A1075" s="11"/>
      <c r="B1075" s="11"/>
      <c r="C1075" s="11"/>
      <c r="D1075" s="11"/>
      <c r="E1075" s="11"/>
      <c r="F1075" s="11"/>
      <c r="G1075" s="205"/>
      <c r="H1075" s="206"/>
      <c r="I1075" s="11"/>
      <c r="J1075" s="11"/>
      <c r="K1075" s="11"/>
      <c r="L1075" s="11"/>
      <c r="M1075" s="474"/>
    </row>
    <row r="1076" spans="1:13" ht="15.75">
      <c r="A1076" s="11"/>
      <c r="B1076" s="11"/>
      <c r="C1076" s="11"/>
      <c r="D1076" s="11"/>
      <c r="E1076" s="11"/>
      <c r="F1076" s="11"/>
      <c r="G1076" s="205"/>
      <c r="H1076" s="206"/>
      <c r="I1076" s="11"/>
      <c r="J1076" s="11"/>
      <c r="K1076" s="11"/>
      <c r="L1076" s="11"/>
      <c r="M1076" s="474"/>
    </row>
    <row r="1077" spans="1:13" ht="15.75">
      <c r="A1077" s="11"/>
      <c r="B1077" s="11"/>
      <c r="C1077" s="11"/>
      <c r="D1077" s="11"/>
      <c r="E1077" s="11"/>
      <c r="F1077" s="11"/>
      <c r="G1077" s="205"/>
      <c r="H1077" s="206"/>
      <c r="I1077" s="11"/>
      <c r="J1077" s="11"/>
      <c r="K1077" s="11"/>
      <c r="L1077" s="11"/>
      <c r="M1077" s="474"/>
    </row>
    <row r="1078" spans="1:13" ht="15.75">
      <c r="A1078" s="11"/>
      <c r="B1078" s="11"/>
      <c r="C1078" s="11"/>
      <c r="D1078" s="11"/>
      <c r="E1078" s="11"/>
      <c r="F1078" s="11"/>
      <c r="G1078" s="205"/>
      <c r="H1078" s="206"/>
      <c r="I1078" s="11"/>
      <c r="J1078" s="11"/>
      <c r="K1078" s="11"/>
      <c r="L1078" s="11"/>
      <c r="M1078" s="474"/>
    </row>
    <row r="1079" spans="1:13" ht="15.75">
      <c r="A1079" s="11"/>
      <c r="B1079" s="11"/>
      <c r="C1079" s="11"/>
      <c r="D1079" s="11"/>
      <c r="E1079" s="11"/>
      <c r="F1079" s="11"/>
      <c r="G1079" s="205"/>
      <c r="H1079" s="206"/>
      <c r="I1079" s="11"/>
      <c r="J1079" s="11"/>
      <c r="K1079" s="11"/>
      <c r="L1079" s="11"/>
      <c r="M1079" s="474"/>
    </row>
    <row r="1080" spans="1:13" ht="15.75">
      <c r="A1080" s="11"/>
      <c r="B1080" s="11"/>
      <c r="C1080" s="11"/>
      <c r="D1080" s="11"/>
      <c r="E1080" s="11"/>
      <c r="F1080" s="11"/>
      <c r="G1080" s="205"/>
      <c r="H1080" s="206"/>
      <c r="I1080" s="11"/>
      <c r="J1080" s="11"/>
      <c r="K1080" s="11"/>
      <c r="L1080" s="11"/>
      <c r="M1080" s="474"/>
    </row>
    <row r="1081" spans="1:13" ht="15.75">
      <c r="A1081" s="11"/>
      <c r="B1081" s="11"/>
      <c r="C1081" s="11"/>
      <c r="D1081" s="11"/>
      <c r="E1081" s="11"/>
      <c r="F1081" s="11"/>
      <c r="G1081" s="205"/>
      <c r="H1081" s="206"/>
      <c r="I1081" s="11"/>
      <c r="J1081" s="11"/>
      <c r="K1081" s="11"/>
      <c r="L1081" s="11"/>
      <c r="M1081" s="474"/>
    </row>
    <row r="1082" spans="1:13" ht="15.75">
      <c r="A1082" s="11"/>
      <c r="B1082" s="11"/>
      <c r="C1082" s="11"/>
      <c r="D1082" s="11"/>
      <c r="E1082" s="11"/>
      <c r="F1082" s="11"/>
      <c r="G1082" s="205"/>
      <c r="H1082" s="206"/>
      <c r="I1082" s="11"/>
      <c r="J1082" s="11"/>
      <c r="K1082" s="11"/>
      <c r="L1082" s="11"/>
      <c r="M1082" s="474"/>
    </row>
    <row r="1083" spans="1:13" ht="15.75">
      <c r="A1083" s="11"/>
      <c r="B1083" s="11"/>
      <c r="C1083" s="11"/>
      <c r="D1083" s="11"/>
      <c r="E1083" s="11"/>
      <c r="F1083" s="11"/>
      <c r="G1083" s="205"/>
      <c r="H1083" s="206"/>
      <c r="I1083" s="11"/>
      <c r="J1083" s="11"/>
      <c r="K1083" s="11"/>
      <c r="L1083" s="11"/>
      <c r="M1083" s="474"/>
    </row>
    <row r="1084" spans="1:13" ht="15.75">
      <c r="A1084" s="11"/>
      <c r="B1084" s="11"/>
      <c r="C1084" s="11"/>
      <c r="D1084" s="11"/>
      <c r="E1084" s="11"/>
      <c r="F1084" s="11"/>
      <c r="G1084" s="205"/>
      <c r="H1084" s="206"/>
      <c r="I1084" s="11"/>
      <c r="J1084" s="11"/>
      <c r="K1084" s="11"/>
      <c r="L1084" s="11"/>
      <c r="M1084" s="474"/>
    </row>
    <row r="1085" spans="1:13" ht="15.75">
      <c r="A1085" s="11"/>
      <c r="B1085" s="11"/>
      <c r="C1085" s="11"/>
      <c r="D1085" s="11"/>
      <c r="E1085" s="11"/>
      <c r="F1085" s="11"/>
      <c r="G1085" s="205"/>
      <c r="H1085" s="206"/>
      <c r="I1085" s="11"/>
      <c r="J1085" s="11"/>
      <c r="K1085" s="11"/>
      <c r="L1085" s="11"/>
      <c r="M1085" s="474"/>
    </row>
    <row r="1086" spans="1:13" ht="15.75">
      <c r="A1086" s="11"/>
      <c r="B1086" s="11"/>
      <c r="C1086" s="11"/>
      <c r="D1086" s="11"/>
      <c r="E1086" s="11"/>
      <c r="F1086" s="11"/>
      <c r="G1086" s="205"/>
      <c r="H1086" s="206"/>
      <c r="I1086" s="11"/>
      <c r="J1086" s="11"/>
      <c r="K1086" s="11"/>
      <c r="L1086" s="11"/>
      <c r="M1086" s="474"/>
    </row>
    <row r="1087" spans="1:13" ht="15.75">
      <c r="A1087" s="11"/>
      <c r="B1087" s="11"/>
      <c r="C1087" s="11"/>
      <c r="D1087" s="11"/>
      <c r="E1087" s="11"/>
      <c r="F1087" s="11"/>
      <c r="G1087" s="205"/>
      <c r="H1087" s="206"/>
      <c r="I1087" s="11"/>
      <c r="J1087" s="11"/>
      <c r="K1087" s="11"/>
      <c r="L1087" s="11"/>
      <c r="M1087" s="474"/>
    </row>
    <row r="1088" spans="1:13" ht="15.75">
      <c r="A1088" s="11"/>
      <c r="B1088" s="11"/>
      <c r="C1088" s="11"/>
      <c r="D1088" s="11"/>
      <c r="E1088" s="11"/>
      <c r="F1088" s="11"/>
      <c r="G1088" s="205"/>
      <c r="H1088" s="206"/>
      <c r="I1088" s="11"/>
      <c r="J1088" s="11"/>
      <c r="K1088" s="11"/>
      <c r="L1088" s="11"/>
      <c r="M1088" s="474"/>
    </row>
    <row r="1089" spans="1:13" ht="15.75">
      <c r="A1089" s="11"/>
      <c r="B1089" s="11"/>
      <c r="C1089" s="11"/>
      <c r="D1089" s="11"/>
      <c r="E1089" s="11"/>
      <c r="F1089" s="11"/>
      <c r="G1089" s="205"/>
      <c r="H1089" s="206"/>
      <c r="I1089" s="11"/>
      <c r="J1089" s="11"/>
      <c r="K1089" s="11"/>
      <c r="L1089" s="11"/>
      <c r="M1089" s="474"/>
    </row>
    <row r="1090" spans="1:13" ht="15.75">
      <c r="A1090" s="11"/>
      <c r="B1090" s="11"/>
      <c r="C1090" s="11"/>
      <c r="D1090" s="11"/>
      <c r="E1090" s="11"/>
      <c r="F1090" s="11"/>
      <c r="G1090" s="205"/>
      <c r="H1090" s="206"/>
      <c r="I1090" s="11"/>
      <c r="J1090" s="11"/>
      <c r="K1090" s="11"/>
      <c r="L1090" s="11"/>
      <c r="M1090" s="474"/>
    </row>
    <row r="1091" spans="1:13" ht="15.75">
      <c r="A1091" s="11"/>
      <c r="B1091" s="11"/>
      <c r="C1091" s="11"/>
      <c r="D1091" s="11"/>
      <c r="E1091" s="11"/>
      <c r="F1091" s="11"/>
      <c r="G1091" s="205"/>
      <c r="H1091" s="206"/>
      <c r="I1091" s="11"/>
      <c r="J1091" s="11"/>
      <c r="K1091" s="11"/>
      <c r="L1091" s="11"/>
      <c r="M1091" s="474"/>
    </row>
    <row r="1092" spans="1:13" ht="15.75">
      <c r="A1092" s="11"/>
      <c r="B1092" s="11"/>
      <c r="C1092" s="11"/>
      <c r="D1092" s="11"/>
      <c r="E1092" s="11"/>
      <c r="F1092" s="11"/>
      <c r="G1092" s="205"/>
      <c r="H1092" s="206"/>
      <c r="I1092" s="11"/>
      <c r="J1092" s="11"/>
      <c r="K1092" s="11"/>
      <c r="L1092" s="11"/>
      <c r="M1092" s="474"/>
    </row>
    <row r="1093" spans="1:13" ht="15.75">
      <c r="A1093" s="11"/>
      <c r="B1093" s="11"/>
      <c r="C1093" s="11"/>
      <c r="D1093" s="11"/>
      <c r="E1093" s="11"/>
      <c r="F1093" s="11"/>
      <c r="G1093" s="205"/>
      <c r="H1093" s="206"/>
      <c r="I1093" s="11"/>
      <c r="J1093" s="11"/>
      <c r="K1093" s="11"/>
      <c r="L1093" s="11"/>
      <c r="M1093" s="474"/>
    </row>
    <row r="1094" spans="1:13" ht="15.75">
      <c r="A1094" s="11"/>
      <c r="B1094" s="11"/>
      <c r="C1094" s="11"/>
      <c r="D1094" s="11"/>
      <c r="E1094" s="11"/>
      <c r="F1094" s="11"/>
      <c r="G1094" s="205"/>
      <c r="H1094" s="206"/>
      <c r="I1094" s="11"/>
      <c r="J1094" s="11"/>
      <c r="K1094" s="11"/>
      <c r="L1094" s="11"/>
      <c r="M1094" s="474"/>
    </row>
    <row r="1095" spans="1:13" ht="15.75">
      <c r="A1095" s="11"/>
      <c r="B1095" s="11"/>
      <c r="C1095" s="11"/>
      <c r="D1095" s="11"/>
      <c r="E1095" s="11"/>
      <c r="F1095" s="11"/>
      <c r="G1095" s="205"/>
      <c r="H1095" s="206"/>
      <c r="I1095" s="11"/>
      <c r="J1095" s="11"/>
      <c r="K1095" s="11"/>
      <c r="L1095" s="11"/>
      <c r="M1095" s="474"/>
    </row>
    <row r="1096" spans="1:13" ht="15.75">
      <c r="A1096" s="11"/>
      <c r="B1096" s="11"/>
      <c r="C1096" s="11"/>
      <c r="D1096" s="11"/>
      <c r="E1096" s="11"/>
      <c r="F1096" s="11"/>
      <c r="G1096" s="205"/>
      <c r="H1096" s="206"/>
      <c r="I1096" s="11"/>
      <c r="J1096" s="11"/>
      <c r="K1096" s="11"/>
      <c r="L1096" s="11"/>
      <c r="M1096" s="474"/>
    </row>
    <row r="1097" spans="1:13" ht="15.75">
      <c r="A1097" s="11"/>
      <c r="B1097" s="11"/>
      <c r="C1097" s="11"/>
      <c r="D1097" s="11"/>
      <c r="E1097" s="11"/>
      <c r="F1097" s="11"/>
      <c r="G1097" s="205"/>
      <c r="H1097" s="206"/>
      <c r="I1097" s="11"/>
      <c r="J1097" s="11"/>
      <c r="K1097" s="11"/>
      <c r="L1097" s="11"/>
      <c r="M1097" s="474"/>
    </row>
    <row r="1098" spans="1:13" ht="15.75">
      <c r="A1098" s="11"/>
      <c r="B1098" s="11"/>
      <c r="C1098" s="11"/>
      <c r="D1098" s="11"/>
      <c r="E1098" s="11"/>
      <c r="F1098" s="11"/>
      <c r="G1098" s="205"/>
      <c r="H1098" s="206"/>
      <c r="I1098" s="11"/>
      <c r="J1098" s="11"/>
      <c r="K1098" s="11"/>
      <c r="L1098" s="11"/>
      <c r="M1098" s="474"/>
    </row>
    <row r="1099" spans="1:13" ht="15.75">
      <c r="A1099" s="11"/>
      <c r="B1099" s="11"/>
      <c r="C1099" s="11"/>
      <c r="D1099" s="11"/>
      <c r="E1099" s="11"/>
      <c r="F1099" s="11"/>
      <c r="G1099" s="205"/>
      <c r="H1099" s="206"/>
      <c r="I1099" s="11"/>
      <c r="J1099" s="11"/>
      <c r="K1099" s="11"/>
      <c r="L1099" s="11"/>
      <c r="M1099" s="474"/>
    </row>
    <row r="1100" spans="1:13" ht="15.75">
      <c r="A1100" s="11"/>
      <c r="B1100" s="11"/>
      <c r="C1100" s="11"/>
      <c r="D1100" s="11"/>
      <c r="E1100" s="11"/>
      <c r="F1100" s="11"/>
      <c r="G1100" s="205"/>
      <c r="H1100" s="206"/>
      <c r="I1100" s="11"/>
      <c r="J1100" s="11"/>
      <c r="K1100" s="11"/>
      <c r="L1100" s="11"/>
      <c r="M1100" s="474"/>
    </row>
    <row r="1101" spans="1:13" ht="15.75">
      <c r="A1101" s="11"/>
      <c r="B1101" s="11"/>
      <c r="C1101" s="11"/>
      <c r="D1101" s="11"/>
      <c r="E1101" s="11"/>
      <c r="F1101" s="11"/>
      <c r="G1101" s="205"/>
      <c r="H1101" s="206"/>
      <c r="I1101" s="11"/>
      <c r="J1101" s="11"/>
      <c r="K1101" s="11"/>
      <c r="L1101" s="11"/>
      <c r="M1101" s="474"/>
    </row>
    <row r="1102" spans="1:13" ht="15.75">
      <c r="A1102" s="11"/>
      <c r="B1102" s="11"/>
      <c r="C1102" s="11"/>
      <c r="D1102" s="11"/>
      <c r="E1102" s="11"/>
      <c r="F1102" s="11"/>
      <c r="G1102" s="205"/>
      <c r="H1102" s="206"/>
      <c r="I1102" s="11"/>
      <c r="J1102" s="11"/>
      <c r="K1102" s="11"/>
      <c r="L1102" s="11"/>
      <c r="M1102" s="474"/>
    </row>
    <row r="1103" spans="1:13" ht="15.75">
      <c r="A1103" s="11"/>
      <c r="B1103" s="11"/>
      <c r="C1103" s="11"/>
      <c r="D1103" s="11"/>
      <c r="E1103" s="11"/>
      <c r="F1103" s="11"/>
      <c r="G1103" s="205"/>
      <c r="H1103" s="206"/>
      <c r="I1103" s="11"/>
      <c r="J1103" s="11"/>
      <c r="K1103" s="11"/>
      <c r="L1103" s="11"/>
      <c r="M1103" s="474"/>
    </row>
    <row r="1104" spans="1:13" ht="15.75">
      <c r="A1104" s="11"/>
      <c r="B1104" s="11"/>
      <c r="C1104" s="11"/>
      <c r="D1104" s="11"/>
      <c r="E1104" s="11"/>
      <c r="F1104" s="11"/>
      <c r="G1104" s="205"/>
      <c r="H1104" s="206"/>
      <c r="I1104" s="11"/>
      <c r="J1104" s="11"/>
      <c r="K1104" s="11"/>
      <c r="L1104" s="11"/>
      <c r="M1104" s="474"/>
    </row>
    <row r="1105" spans="1:13" ht="15.75">
      <c r="A1105" s="11"/>
      <c r="B1105" s="11"/>
      <c r="C1105" s="11"/>
      <c r="D1105" s="11"/>
      <c r="E1105" s="11"/>
      <c r="F1105" s="11"/>
      <c r="G1105" s="205"/>
      <c r="H1105" s="206"/>
      <c r="I1105" s="11"/>
      <c r="J1105" s="11"/>
      <c r="K1105" s="11"/>
      <c r="L1105" s="11"/>
      <c r="M1105" s="474"/>
    </row>
    <row r="1106" spans="1:13" ht="15.75">
      <c r="A1106" s="11"/>
      <c r="B1106" s="11"/>
      <c r="C1106" s="11"/>
      <c r="D1106" s="11"/>
      <c r="E1106" s="11"/>
      <c r="F1106" s="11"/>
      <c r="G1106" s="205"/>
      <c r="H1106" s="206"/>
      <c r="I1106" s="11"/>
      <c r="J1106" s="11"/>
      <c r="K1106" s="11"/>
      <c r="L1106" s="11"/>
      <c r="M1106" s="474"/>
    </row>
    <row r="1107" spans="1:13" ht="15.75">
      <c r="A1107" s="11"/>
      <c r="B1107" s="11"/>
      <c r="C1107" s="11"/>
      <c r="D1107" s="11"/>
      <c r="E1107" s="11"/>
      <c r="F1107" s="11"/>
      <c r="G1107" s="205"/>
      <c r="H1107" s="206"/>
      <c r="I1107" s="11"/>
      <c r="J1107" s="11"/>
      <c r="K1107" s="11"/>
      <c r="L1107" s="11"/>
      <c r="M1107" s="474"/>
    </row>
    <row r="1108" spans="1:13" ht="15.75">
      <c r="A1108" s="11"/>
      <c r="B1108" s="11"/>
      <c r="C1108" s="11"/>
      <c r="D1108" s="11"/>
      <c r="E1108" s="11"/>
      <c r="F1108" s="11"/>
      <c r="G1108" s="205"/>
      <c r="H1108" s="206"/>
      <c r="I1108" s="11"/>
      <c r="J1108" s="11"/>
      <c r="K1108" s="11"/>
      <c r="L1108" s="11"/>
      <c r="M1108" s="474"/>
    </row>
    <row r="1109" spans="1:13" ht="15.75">
      <c r="A1109" s="11"/>
      <c r="B1109" s="11"/>
      <c r="C1109" s="11"/>
      <c r="D1109" s="11"/>
      <c r="E1109" s="11"/>
      <c r="F1109" s="11"/>
      <c r="G1109" s="205"/>
      <c r="H1109" s="206"/>
      <c r="I1109" s="11"/>
      <c r="J1109" s="11"/>
      <c r="K1109" s="11"/>
      <c r="L1109" s="11"/>
      <c r="M1109" s="474"/>
    </row>
    <row r="1110" spans="1:13" ht="15.75">
      <c r="A1110" s="11"/>
      <c r="B1110" s="11"/>
      <c r="C1110" s="11"/>
      <c r="D1110" s="11"/>
      <c r="E1110" s="11"/>
      <c r="F1110" s="11"/>
      <c r="G1110" s="205"/>
      <c r="H1110" s="206"/>
      <c r="I1110" s="11"/>
      <c r="J1110" s="11"/>
      <c r="K1110" s="11"/>
      <c r="L1110" s="11"/>
      <c r="M1110" s="474"/>
    </row>
    <row r="1111" spans="1:13" ht="15.75">
      <c r="A1111" s="11"/>
      <c r="B1111" s="11"/>
      <c r="C1111" s="11"/>
      <c r="D1111" s="11"/>
      <c r="E1111" s="11"/>
      <c r="F1111" s="11"/>
      <c r="G1111" s="205"/>
      <c r="H1111" s="206"/>
      <c r="I1111" s="11"/>
      <c r="J1111" s="11"/>
      <c r="K1111" s="11"/>
      <c r="L1111" s="11"/>
      <c r="M1111" s="474"/>
    </row>
    <row r="1112" spans="1:13" ht="15.75">
      <c r="A1112" s="11"/>
      <c r="B1112" s="11"/>
      <c r="C1112" s="11"/>
      <c r="D1112" s="11"/>
      <c r="E1112" s="11"/>
      <c r="F1112" s="11"/>
      <c r="G1112" s="205"/>
      <c r="H1112" s="206"/>
      <c r="I1112" s="11"/>
      <c r="J1112" s="11"/>
      <c r="K1112" s="11"/>
      <c r="L1112" s="11"/>
      <c r="M1112" s="474"/>
    </row>
    <row r="1113" spans="1:13" ht="15.75">
      <c r="A1113" s="11"/>
      <c r="B1113" s="11"/>
      <c r="C1113" s="11"/>
      <c r="D1113" s="11"/>
      <c r="E1113" s="11"/>
      <c r="F1113" s="11"/>
      <c r="G1113" s="205"/>
      <c r="H1113" s="206"/>
      <c r="I1113" s="11"/>
      <c r="J1113" s="11"/>
      <c r="K1113" s="11"/>
      <c r="L1113" s="11"/>
      <c r="M1113" s="474"/>
    </row>
    <row r="1114" spans="1:13" ht="15.75">
      <c r="A1114" s="11"/>
      <c r="B1114" s="11"/>
      <c r="C1114" s="11"/>
      <c r="D1114" s="11"/>
      <c r="E1114" s="11"/>
      <c r="F1114" s="11"/>
      <c r="G1114" s="205"/>
      <c r="H1114" s="206"/>
      <c r="I1114" s="11"/>
      <c r="J1114" s="11"/>
      <c r="K1114" s="11"/>
      <c r="L1114" s="11"/>
      <c r="M1114" s="474"/>
    </row>
    <row r="1115" spans="1:13" ht="15.75">
      <c r="A1115" s="11"/>
      <c r="B1115" s="11"/>
      <c r="C1115" s="11"/>
      <c r="D1115" s="11"/>
      <c r="E1115" s="11"/>
      <c r="F1115" s="11"/>
      <c r="G1115" s="205"/>
      <c r="H1115" s="206"/>
      <c r="I1115" s="11"/>
      <c r="J1115" s="11"/>
      <c r="K1115" s="11"/>
      <c r="L1115" s="11"/>
      <c r="M1115" s="474"/>
    </row>
    <row r="1116" spans="1:13" ht="15.75">
      <c r="A1116" s="11"/>
      <c r="B1116" s="11"/>
      <c r="C1116" s="11"/>
      <c r="D1116" s="11"/>
      <c r="E1116" s="11"/>
      <c r="F1116" s="11"/>
      <c r="G1116" s="205"/>
      <c r="H1116" s="206"/>
      <c r="I1116" s="11"/>
      <c r="J1116" s="11"/>
      <c r="K1116" s="11"/>
      <c r="L1116" s="11"/>
      <c r="M1116" s="474"/>
    </row>
    <row r="1117" spans="1:13" ht="15.75">
      <c r="A1117" s="11"/>
      <c r="B1117" s="11"/>
      <c r="C1117" s="11"/>
      <c r="D1117" s="11"/>
      <c r="E1117" s="11"/>
      <c r="F1117" s="11"/>
      <c r="G1117" s="205"/>
      <c r="H1117" s="206"/>
      <c r="I1117" s="11"/>
      <c r="J1117" s="11"/>
      <c r="K1117" s="11"/>
      <c r="L1117" s="11"/>
      <c r="M1117" s="474"/>
    </row>
    <row r="1118" spans="1:13" ht="15.75">
      <c r="A1118" s="11"/>
      <c r="B1118" s="11"/>
      <c r="C1118" s="11"/>
      <c r="D1118" s="11"/>
      <c r="E1118" s="11"/>
      <c r="F1118" s="11"/>
      <c r="G1118" s="205"/>
      <c r="H1118" s="206"/>
      <c r="I1118" s="11"/>
      <c r="J1118" s="11"/>
      <c r="K1118" s="11"/>
      <c r="L1118" s="11"/>
      <c r="M1118" s="474"/>
    </row>
    <row r="1119" spans="1:13" ht="15.75">
      <c r="A1119" s="11"/>
      <c r="B1119" s="11"/>
      <c r="C1119" s="11"/>
      <c r="D1119" s="11"/>
      <c r="E1119" s="11"/>
      <c r="F1119" s="11"/>
      <c r="G1119" s="205"/>
      <c r="H1119" s="206"/>
      <c r="I1119" s="11"/>
      <c r="J1119" s="11"/>
      <c r="K1119" s="11"/>
      <c r="L1119" s="11"/>
      <c r="M1119" s="474"/>
    </row>
    <row r="1120" spans="1:13" ht="15.75">
      <c r="A1120" s="11"/>
      <c r="B1120" s="11"/>
      <c r="C1120" s="11"/>
      <c r="D1120" s="11"/>
      <c r="E1120" s="11"/>
      <c r="F1120" s="11"/>
      <c r="G1120" s="205"/>
      <c r="H1120" s="206"/>
      <c r="I1120" s="11"/>
      <c r="J1120" s="11"/>
      <c r="K1120" s="11"/>
      <c r="L1120" s="11"/>
      <c r="M1120" s="474"/>
    </row>
    <row r="1121" spans="1:13" ht="15.75">
      <c r="A1121" s="11"/>
      <c r="B1121" s="11"/>
      <c r="C1121" s="11"/>
      <c r="D1121" s="11"/>
      <c r="E1121" s="11"/>
      <c r="F1121" s="11"/>
      <c r="G1121" s="205"/>
      <c r="H1121" s="206"/>
      <c r="I1121" s="11"/>
      <c r="J1121" s="11"/>
      <c r="K1121" s="11"/>
      <c r="L1121" s="11"/>
      <c r="M1121" s="474"/>
    </row>
    <row r="1122" spans="1:13" ht="15.75">
      <c r="A1122" s="11"/>
      <c r="B1122" s="11"/>
      <c r="C1122" s="11"/>
      <c r="D1122" s="11"/>
      <c r="E1122" s="11"/>
      <c r="F1122" s="11"/>
      <c r="G1122" s="205"/>
      <c r="H1122" s="206"/>
      <c r="I1122" s="11"/>
      <c r="J1122" s="11"/>
      <c r="K1122" s="11"/>
      <c r="L1122" s="11"/>
      <c r="M1122" s="474"/>
    </row>
    <row r="1123" spans="1:13" ht="15.75">
      <c r="A1123" s="11"/>
      <c r="B1123" s="11"/>
      <c r="C1123" s="11"/>
      <c r="D1123" s="11"/>
      <c r="E1123" s="11"/>
      <c r="F1123" s="11"/>
      <c r="G1123" s="205"/>
      <c r="H1123" s="206"/>
      <c r="I1123" s="11"/>
      <c r="J1123" s="11"/>
      <c r="K1123" s="11"/>
      <c r="L1123" s="11"/>
      <c r="M1123" s="474"/>
    </row>
    <row r="1124" spans="1:13" ht="15.75">
      <c r="A1124" s="11"/>
      <c r="B1124" s="11"/>
      <c r="C1124" s="11"/>
      <c r="D1124" s="11"/>
      <c r="E1124" s="11"/>
      <c r="F1124" s="11"/>
      <c r="G1124" s="205"/>
      <c r="H1124" s="206"/>
      <c r="I1124" s="11"/>
      <c r="J1124" s="11"/>
      <c r="K1124" s="11"/>
      <c r="L1124" s="11"/>
      <c r="M1124" s="474"/>
    </row>
    <row r="1125" spans="1:13" ht="15.75">
      <c r="A1125" s="11"/>
      <c r="B1125" s="11"/>
      <c r="C1125" s="11"/>
      <c r="D1125" s="11"/>
      <c r="E1125" s="11"/>
      <c r="F1125" s="11"/>
      <c r="G1125" s="205"/>
      <c r="H1125" s="206"/>
      <c r="I1125" s="11"/>
      <c r="J1125" s="11"/>
      <c r="K1125" s="11"/>
      <c r="L1125" s="11"/>
      <c r="M1125" s="474"/>
    </row>
    <row r="1126" spans="1:13" ht="15.75">
      <c r="A1126" s="11"/>
      <c r="B1126" s="11"/>
      <c r="C1126" s="11"/>
      <c r="D1126" s="11"/>
      <c r="E1126" s="11"/>
      <c r="F1126" s="11"/>
      <c r="G1126" s="205"/>
      <c r="H1126" s="206"/>
      <c r="I1126" s="11"/>
      <c r="J1126" s="11"/>
      <c r="K1126" s="11"/>
      <c r="L1126" s="11"/>
      <c r="M1126" s="474"/>
    </row>
    <row r="1127" spans="1:13" ht="15.75">
      <c r="A1127" s="11"/>
      <c r="B1127" s="11"/>
      <c r="C1127" s="11"/>
      <c r="D1127" s="11"/>
      <c r="E1127" s="11"/>
      <c r="F1127" s="11"/>
      <c r="G1127" s="205"/>
      <c r="H1127" s="206"/>
      <c r="I1127" s="11"/>
      <c r="J1127" s="11"/>
      <c r="K1127" s="11"/>
      <c r="L1127" s="11"/>
      <c r="M1127" s="474"/>
    </row>
    <row r="1128" spans="1:13" ht="15.75">
      <c r="A1128" s="11"/>
      <c r="B1128" s="11"/>
      <c r="C1128" s="11"/>
      <c r="D1128" s="11"/>
      <c r="E1128" s="11"/>
      <c r="F1128" s="11"/>
      <c r="G1128" s="205"/>
      <c r="H1128" s="206"/>
      <c r="I1128" s="11"/>
      <c r="J1128" s="11"/>
      <c r="K1128" s="11"/>
      <c r="L1128" s="11"/>
      <c r="M1128" s="474"/>
    </row>
    <row r="1129" spans="1:13" ht="15.75">
      <c r="A1129" s="11"/>
      <c r="B1129" s="11"/>
      <c r="C1129" s="11"/>
      <c r="D1129" s="11"/>
      <c r="E1129" s="11"/>
      <c r="F1129" s="11"/>
      <c r="G1129" s="205"/>
      <c r="H1129" s="206"/>
      <c r="I1129" s="11"/>
      <c r="J1129" s="11"/>
      <c r="K1129" s="11"/>
      <c r="L1129" s="11"/>
      <c r="M1129" s="474"/>
    </row>
    <row r="1130" spans="1:13" ht="15.75">
      <c r="A1130" s="11"/>
      <c r="B1130" s="11"/>
      <c r="C1130" s="11"/>
      <c r="D1130" s="11"/>
      <c r="E1130" s="11"/>
      <c r="F1130" s="11"/>
      <c r="G1130" s="205"/>
      <c r="H1130" s="206"/>
      <c r="I1130" s="11"/>
      <c r="J1130" s="11"/>
      <c r="K1130" s="11"/>
      <c r="L1130" s="11"/>
      <c r="M1130" s="474"/>
    </row>
    <row r="1131" spans="1:13" ht="15.75">
      <c r="A1131" s="11"/>
      <c r="B1131" s="11"/>
      <c r="C1131" s="11"/>
      <c r="D1131" s="11"/>
      <c r="E1131" s="11"/>
      <c r="F1131" s="11"/>
      <c r="G1131" s="205"/>
      <c r="H1131" s="206"/>
      <c r="I1131" s="11"/>
      <c r="J1131" s="11"/>
      <c r="K1131" s="11"/>
      <c r="L1131" s="11"/>
      <c r="M1131" s="474"/>
    </row>
    <row r="1132" spans="1:13" ht="15.75">
      <c r="A1132" s="11"/>
      <c r="B1132" s="11"/>
      <c r="C1132" s="11"/>
      <c r="D1132" s="11"/>
      <c r="E1132" s="11"/>
      <c r="F1132" s="11"/>
      <c r="G1132" s="205"/>
      <c r="H1132" s="206"/>
      <c r="I1132" s="11"/>
      <c r="J1132" s="11"/>
      <c r="K1132" s="11"/>
      <c r="L1132" s="11"/>
      <c r="M1132" s="474"/>
    </row>
    <row r="1133" spans="1:13" ht="15.75">
      <c r="A1133" s="11"/>
      <c r="B1133" s="11"/>
      <c r="C1133" s="11"/>
      <c r="D1133" s="11"/>
      <c r="E1133" s="11"/>
      <c r="F1133" s="11"/>
      <c r="G1133" s="205"/>
      <c r="H1133" s="206"/>
      <c r="I1133" s="11"/>
      <c r="J1133" s="11"/>
      <c r="K1133" s="11"/>
      <c r="L1133" s="11"/>
      <c r="M1133" s="474"/>
    </row>
    <row r="1134" spans="1:13" ht="15.75">
      <c r="A1134" s="11"/>
      <c r="B1134" s="11"/>
      <c r="C1134" s="11"/>
      <c r="D1134" s="11"/>
      <c r="E1134" s="11"/>
      <c r="F1134" s="11"/>
      <c r="G1134" s="205"/>
      <c r="H1134" s="206"/>
      <c r="I1134" s="11"/>
      <c r="J1134" s="11"/>
      <c r="K1134" s="11"/>
      <c r="L1134" s="11"/>
      <c r="M1134" s="474"/>
    </row>
    <row r="1135" spans="1:13" ht="15.75">
      <c r="A1135" s="11"/>
      <c r="B1135" s="11"/>
      <c r="C1135" s="11"/>
      <c r="D1135" s="11"/>
      <c r="E1135" s="11"/>
      <c r="F1135" s="11"/>
      <c r="G1135" s="205"/>
      <c r="H1135" s="206"/>
      <c r="I1135" s="11"/>
      <c r="J1135" s="11"/>
      <c r="K1135" s="11"/>
      <c r="L1135" s="11"/>
      <c r="M1135" s="474"/>
    </row>
    <row r="1136" spans="1:13" ht="15.75">
      <c r="A1136" s="11"/>
      <c r="B1136" s="11"/>
      <c r="C1136" s="11"/>
      <c r="D1136" s="11"/>
      <c r="E1136" s="11"/>
      <c r="F1136" s="11"/>
      <c r="G1136" s="205"/>
      <c r="H1136" s="206"/>
      <c r="I1136" s="11"/>
      <c r="J1136" s="11"/>
      <c r="K1136" s="11"/>
      <c r="L1136" s="11"/>
      <c r="M1136" s="474"/>
    </row>
    <row r="1137" spans="1:13" ht="15.75">
      <c r="A1137" s="11"/>
      <c r="B1137" s="11"/>
      <c r="C1137" s="11"/>
      <c r="D1137" s="11"/>
      <c r="E1137" s="11"/>
      <c r="F1137" s="11"/>
      <c r="G1137" s="205"/>
      <c r="H1137" s="206"/>
      <c r="I1137" s="11"/>
      <c r="J1137" s="11"/>
      <c r="K1137" s="11"/>
      <c r="L1137" s="11"/>
      <c r="M1137" s="474"/>
    </row>
    <row r="1138" spans="1:13" ht="15.75">
      <c r="A1138" s="11"/>
      <c r="B1138" s="11"/>
      <c r="C1138" s="11"/>
      <c r="D1138" s="11"/>
      <c r="E1138" s="11"/>
      <c r="F1138" s="11"/>
      <c r="G1138" s="205"/>
      <c r="H1138" s="206"/>
      <c r="I1138" s="11"/>
      <c r="J1138" s="11"/>
      <c r="K1138" s="11"/>
      <c r="L1138" s="11"/>
      <c r="M1138" s="474"/>
    </row>
    <row r="1139" spans="1:13" ht="15.75">
      <c r="A1139" s="11"/>
      <c r="B1139" s="11"/>
      <c r="C1139" s="11"/>
      <c r="D1139" s="11"/>
      <c r="E1139" s="11"/>
      <c r="F1139" s="11"/>
      <c r="G1139" s="205"/>
      <c r="H1139" s="206"/>
      <c r="I1139" s="11"/>
      <c r="J1139" s="11"/>
      <c r="K1139" s="11"/>
      <c r="L1139" s="11"/>
      <c r="M1139" s="474"/>
    </row>
    <row r="1140" spans="1:13" ht="15.75">
      <c r="A1140" s="11"/>
      <c r="B1140" s="11"/>
      <c r="C1140" s="11"/>
      <c r="D1140" s="11"/>
      <c r="E1140" s="11"/>
      <c r="F1140" s="11"/>
      <c r="G1140" s="205"/>
      <c r="H1140" s="206"/>
      <c r="I1140" s="11"/>
      <c r="J1140" s="11"/>
      <c r="K1140" s="11"/>
      <c r="L1140" s="11"/>
      <c r="M1140" s="474"/>
    </row>
    <row r="1141" spans="1:13" ht="15.75">
      <c r="A1141" s="11"/>
      <c r="B1141" s="11"/>
      <c r="C1141" s="11"/>
      <c r="D1141" s="11"/>
      <c r="E1141" s="11"/>
      <c r="F1141" s="11"/>
      <c r="G1141" s="205"/>
      <c r="H1141" s="206"/>
      <c r="I1141" s="11"/>
      <c r="J1141" s="11"/>
      <c r="K1141" s="11"/>
      <c r="L1141" s="11"/>
      <c r="M1141" s="474"/>
    </row>
    <row r="1142" spans="1:13" ht="15.75">
      <c r="A1142" s="11"/>
      <c r="B1142" s="11"/>
      <c r="C1142" s="11"/>
      <c r="D1142" s="11"/>
      <c r="E1142" s="11"/>
      <c r="F1142" s="11"/>
      <c r="G1142" s="205"/>
      <c r="H1142" s="206"/>
      <c r="I1142" s="11"/>
      <c r="J1142" s="11"/>
      <c r="K1142" s="11"/>
      <c r="L1142" s="11"/>
      <c r="M1142" s="474"/>
    </row>
    <row r="1143" spans="1:13" ht="15.75">
      <c r="A1143" s="11"/>
      <c r="B1143" s="11"/>
      <c r="C1143" s="11"/>
      <c r="D1143" s="11"/>
      <c r="E1143" s="11"/>
      <c r="F1143" s="11"/>
      <c r="G1143" s="205"/>
      <c r="H1143" s="206"/>
      <c r="I1143" s="11"/>
      <c r="J1143" s="11"/>
      <c r="K1143" s="11"/>
      <c r="L1143" s="11"/>
      <c r="M1143" s="474"/>
    </row>
    <row r="1144" spans="1:13" ht="15.75">
      <c r="A1144" s="11"/>
      <c r="B1144" s="11"/>
      <c r="C1144" s="11"/>
      <c r="D1144" s="11"/>
      <c r="E1144" s="11"/>
      <c r="F1144" s="11"/>
      <c r="G1144" s="205"/>
      <c r="H1144" s="206"/>
      <c r="I1144" s="11"/>
      <c r="J1144" s="11"/>
      <c r="K1144" s="11"/>
      <c r="L1144" s="11"/>
      <c r="M1144" s="474"/>
    </row>
    <row r="1145" spans="1:13" ht="15.75">
      <c r="A1145" s="11"/>
      <c r="B1145" s="11"/>
      <c r="C1145" s="11"/>
      <c r="D1145" s="11"/>
      <c r="E1145" s="11"/>
      <c r="F1145" s="11"/>
      <c r="G1145" s="205"/>
      <c r="H1145" s="206"/>
      <c r="I1145" s="11"/>
      <c r="J1145" s="11"/>
      <c r="K1145" s="11"/>
      <c r="L1145" s="11"/>
      <c r="M1145" s="474"/>
    </row>
    <row r="1146" spans="1:13" ht="15.75">
      <c r="A1146" s="11"/>
      <c r="B1146" s="11"/>
      <c r="C1146" s="11"/>
      <c r="D1146" s="11"/>
      <c r="E1146" s="11"/>
      <c r="F1146" s="11"/>
      <c r="G1146" s="205"/>
      <c r="H1146" s="206"/>
      <c r="I1146" s="11"/>
      <c r="J1146" s="11"/>
      <c r="K1146" s="11"/>
      <c r="L1146" s="11"/>
      <c r="M1146" s="474"/>
    </row>
    <row r="1147" spans="1:13" ht="15.75">
      <c r="A1147" s="11"/>
      <c r="B1147" s="11"/>
      <c r="C1147" s="11"/>
      <c r="D1147" s="11"/>
      <c r="E1147" s="11"/>
      <c r="F1147" s="11"/>
      <c r="G1147" s="205"/>
      <c r="H1147" s="206"/>
      <c r="I1147" s="11"/>
      <c r="J1147" s="11"/>
      <c r="K1147" s="11"/>
      <c r="L1147" s="11"/>
      <c r="M1147" s="474"/>
    </row>
    <row r="1148" spans="1:13" ht="15.75">
      <c r="A1148" s="11"/>
      <c r="B1148" s="11"/>
      <c r="C1148" s="11"/>
      <c r="D1148" s="11"/>
      <c r="E1148" s="11"/>
      <c r="F1148" s="11"/>
      <c r="G1148" s="205"/>
      <c r="H1148" s="206"/>
      <c r="I1148" s="11"/>
      <c r="J1148" s="11"/>
      <c r="K1148" s="11"/>
      <c r="L1148" s="11"/>
      <c r="M1148" s="474"/>
    </row>
    <row r="1149" spans="1:13" ht="15.75">
      <c r="A1149" s="11"/>
      <c r="B1149" s="11"/>
      <c r="C1149" s="11"/>
      <c r="D1149" s="11"/>
      <c r="E1149" s="11"/>
      <c r="F1149" s="11"/>
      <c r="G1149" s="205"/>
      <c r="H1149" s="206"/>
      <c r="I1149" s="11"/>
      <c r="J1149" s="11"/>
      <c r="K1149" s="11"/>
      <c r="L1149" s="11"/>
      <c r="M1149" s="474"/>
    </row>
    <row r="1150" spans="1:13" ht="15.75">
      <c r="A1150" s="11"/>
      <c r="B1150" s="11"/>
      <c r="C1150" s="11"/>
      <c r="D1150" s="11"/>
      <c r="E1150" s="11"/>
      <c r="F1150" s="11"/>
      <c r="G1150" s="205"/>
      <c r="H1150" s="206"/>
      <c r="I1150" s="11"/>
      <c r="J1150" s="11"/>
      <c r="K1150" s="11"/>
      <c r="L1150" s="11"/>
      <c r="M1150" s="474"/>
    </row>
    <row r="1151" spans="1:13" ht="15.75">
      <c r="A1151" s="11"/>
      <c r="B1151" s="11"/>
      <c r="C1151" s="11"/>
      <c r="D1151" s="11"/>
      <c r="E1151" s="11"/>
      <c r="F1151" s="11"/>
      <c r="G1151" s="205"/>
      <c r="H1151" s="206"/>
      <c r="I1151" s="11"/>
      <c r="J1151" s="11"/>
      <c r="K1151" s="11"/>
      <c r="L1151" s="11"/>
      <c r="M1151" s="474"/>
    </row>
    <row r="1152" spans="1:13" ht="15.75">
      <c r="A1152" s="11"/>
      <c r="B1152" s="11"/>
      <c r="C1152" s="11"/>
      <c r="D1152" s="11"/>
      <c r="E1152" s="11"/>
      <c r="F1152" s="11"/>
      <c r="G1152" s="205"/>
      <c r="H1152" s="206"/>
      <c r="I1152" s="11"/>
      <c r="J1152" s="11"/>
      <c r="K1152" s="11"/>
      <c r="L1152" s="11"/>
      <c r="M1152" s="474"/>
    </row>
    <row r="1153" spans="1:13" ht="15.75">
      <c r="A1153" s="11"/>
      <c r="B1153" s="11"/>
      <c r="C1153" s="11"/>
      <c r="D1153" s="11"/>
      <c r="E1153" s="11"/>
      <c r="F1153" s="11"/>
      <c r="G1153" s="205"/>
      <c r="H1153" s="206"/>
      <c r="I1153" s="11"/>
      <c r="J1153" s="11"/>
      <c r="K1153" s="11"/>
      <c r="L1153" s="11"/>
      <c r="M1153" s="474"/>
    </row>
    <row r="1154" spans="1:13" ht="15.75">
      <c r="A1154" s="11"/>
      <c r="B1154" s="11"/>
      <c r="C1154" s="11"/>
      <c r="D1154" s="11"/>
      <c r="E1154" s="11"/>
      <c r="F1154" s="11"/>
      <c r="G1154" s="205"/>
      <c r="H1154" s="206"/>
      <c r="I1154" s="11"/>
      <c r="J1154" s="11"/>
      <c r="K1154" s="11"/>
      <c r="L1154" s="11"/>
      <c r="M1154" s="474"/>
    </row>
    <row r="1155" spans="1:13" ht="15.75">
      <c r="A1155" s="11"/>
      <c r="B1155" s="11"/>
      <c r="C1155" s="11"/>
      <c r="D1155" s="11"/>
      <c r="E1155" s="11"/>
      <c r="F1155" s="11"/>
      <c r="G1155" s="205"/>
      <c r="H1155" s="206"/>
      <c r="I1155" s="11"/>
      <c r="J1155" s="11"/>
      <c r="K1155" s="11"/>
      <c r="L1155" s="11"/>
      <c r="M1155" s="474"/>
    </row>
    <row r="1156" spans="1:13" ht="15.75">
      <c r="A1156" s="11"/>
      <c r="B1156" s="11"/>
      <c r="C1156" s="11"/>
      <c r="D1156" s="11"/>
      <c r="E1156" s="11"/>
      <c r="F1156" s="11"/>
      <c r="G1156" s="205"/>
      <c r="H1156" s="206"/>
      <c r="I1156" s="11"/>
      <c r="J1156" s="11"/>
      <c r="K1156" s="11"/>
      <c r="L1156" s="11"/>
      <c r="M1156" s="474"/>
    </row>
    <row r="1157" spans="1:13" ht="15.75">
      <c r="A1157" s="11"/>
      <c r="B1157" s="11"/>
      <c r="C1157" s="11"/>
      <c r="D1157" s="11"/>
      <c r="E1157" s="11"/>
      <c r="F1157" s="11"/>
      <c r="G1157" s="205"/>
      <c r="H1157" s="206"/>
      <c r="I1157" s="11"/>
      <c r="J1157" s="11"/>
      <c r="K1157" s="11"/>
      <c r="L1157" s="11"/>
      <c r="M1157" s="474"/>
    </row>
    <row r="1158" spans="1:13" ht="15.75">
      <c r="A1158" s="11"/>
      <c r="B1158" s="11"/>
      <c r="C1158" s="11"/>
      <c r="D1158" s="11"/>
      <c r="E1158" s="11"/>
      <c r="F1158" s="11"/>
      <c r="G1158" s="205"/>
      <c r="H1158" s="206"/>
      <c r="I1158" s="11"/>
      <c r="J1158" s="11"/>
      <c r="K1158" s="11"/>
      <c r="L1158" s="11"/>
      <c r="M1158" s="474"/>
    </row>
    <row r="1159" spans="1:13" ht="15.75">
      <c r="A1159" s="11"/>
      <c r="B1159" s="11"/>
      <c r="C1159" s="11"/>
      <c r="D1159" s="11"/>
      <c r="E1159" s="11"/>
      <c r="F1159" s="11"/>
      <c r="G1159" s="205"/>
      <c r="H1159" s="206"/>
      <c r="I1159" s="11"/>
      <c r="J1159" s="11"/>
      <c r="K1159" s="11"/>
      <c r="L1159" s="11"/>
      <c r="M1159" s="474"/>
    </row>
    <row r="1160" spans="1:13" ht="15.75">
      <c r="A1160" s="11"/>
      <c r="B1160" s="11"/>
      <c r="C1160" s="11"/>
      <c r="D1160" s="11"/>
      <c r="E1160" s="11"/>
      <c r="F1160" s="11"/>
      <c r="G1160" s="205"/>
      <c r="H1160" s="206"/>
      <c r="I1160" s="11"/>
      <c r="J1160" s="11"/>
      <c r="K1160" s="11"/>
      <c r="L1160" s="11"/>
      <c r="M1160" s="474"/>
    </row>
    <row r="1161" spans="1:13" ht="15.75">
      <c r="A1161" s="11"/>
      <c r="B1161" s="11"/>
      <c r="C1161" s="11"/>
      <c r="D1161" s="11"/>
      <c r="E1161" s="11"/>
      <c r="F1161" s="11"/>
      <c r="G1161" s="205"/>
      <c r="H1161" s="206"/>
      <c r="I1161" s="11"/>
      <c r="J1161" s="11"/>
      <c r="K1161" s="11"/>
      <c r="L1161" s="11"/>
      <c r="M1161" s="474"/>
    </row>
    <row r="1162" spans="1:13" ht="15.75">
      <c r="A1162" s="11"/>
      <c r="B1162" s="11"/>
      <c r="C1162" s="11"/>
      <c r="D1162" s="11"/>
      <c r="E1162" s="11"/>
      <c r="F1162" s="11"/>
      <c r="G1162" s="205"/>
      <c r="H1162" s="206"/>
      <c r="I1162" s="11"/>
      <c r="J1162" s="11"/>
      <c r="K1162" s="11"/>
      <c r="L1162" s="11"/>
      <c r="M1162" s="474"/>
    </row>
    <row r="1163" spans="1:13" ht="15.75">
      <c r="A1163" s="11"/>
      <c r="B1163" s="11"/>
      <c r="C1163" s="11"/>
      <c r="D1163" s="11"/>
      <c r="E1163" s="11"/>
      <c r="F1163" s="11"/>
      <c r="G1163" s="205"/>
      <c r="H1163" s="206"/>
      <c r="I1163" s="11"/>
      <c r="J1163" s="11"/>
      <c r="K1163" s="11"/>
      <c r="L1163" s="11"/>
      <c r="M1163" s="474"/>
    </row>
    <row r="1164" spans="1:13" ht="15.75">
      <c r="A1164" s="11"/>
      <c r="B1164" s="11"/>
      <c r="C1164" s="11"/>
      <c r="D1164" s="11"/>
      <c r="E1164" s="11"/>
      <c r="F1164" s="11"/>
      <c r="G1164" s="205"/>
      <c r="H1164" s="206"/>
      <c r="I1164" s="11"/>
      <c r="J1164" s="11"/>
      <c r="K1164" s="11"/>
      <c r="L1164" s="11"/>
      <c r="M1164" s="474"/>
    </row>
    <row r="1165" spans="1:13" ht="15.75">
      <c r="A1165" s="11"/>
      <c r="B1165" s="11"/>
      <c r="C1165" s="11"/>
      <c r="D1165" s="11"/>
      <c r="E1165" s="11"/>
      <c r="F1165" s="11"/>
      <c r="G1165" s="205"/>
      <c r="H1165" s="206"/>
      <c r="I1165" s="11"/>
      <c r="J1165" s="11"/>
      <c r="K1165" s="11"/>
      <c r="L1165" s="11"/>
      <c r="M1165" s="474"/>
    </row>
    <row r="1166" spans="1:13" ht="15.75">
      <c r="A1166" s="11"/>
      <c r="B1166" s="11"/>
      <c r="C1166" s="11"/>
      <c r="D1166" s="11"/>
      <c r="E1166" s="11"/>
      <c r="F1166" s="11"/>
      <c r="G1166" s="205"/>
      <c r="H1166" s="206"/>
      <c r="I1166" s="11"/>
      <c r="J1166" s="11"/>
      <c r="K1166" s="11"/>
      <c r="L1166" s="11"/>
      <c r="M1166" s="474"/>
    </row>
    <row r="1167" spans="1:13" ht="15.75">
      <c r="A1167" s="11"/>
      <c r="B1167" s="11"/>
      <c r="C1167" s="11"/>
      <c r="D1167" s="11"/>
      <c r="E1167" s="11"/>
      <c r="F1167" s="11"/>
      <c r="G1167" s="205"/>
      <c r="H1167" s="206"/>
      <c r="I1167" s="11"/>
      <c r="J1167" s="11"/>
      <c r="K1167" s="11"/>
      <c r="L1167" s="11"/>
      <c r="M1167" s="474"/>
    </row>
    <row r="1168" spans="1:13" ht="15.75">
      <c r="A1168" s="11"/>
      <c r="B1168" s="11"/>
      <c r="C1168" s="11"/>
      <c r="D1168" s="11"/>
      <c r="E1168" s="11"/>
      <c r="F1168" s="11"/>
      <c r="G1168" s="205"/>
      <c r="H1168" s="206"/>
      <c r="I1168" s="11"/>
      <c r="J1168" s="11"/>
      <c r="K1168" s="11"/>
      <c r="L1168" s="11"/>
      <c r="M1168" s="474"/>
    </row>
    <row r="1169" spans="1:13" ht="15.75">
      <c r="A1169" s="11"/>
      <c r="B1169" s="11"/>
      <c r="C1169" s="11"/>
      <c r="D1169" s="11"/>
      <c r="E1169" s="11"/>
      <c r="F1169" s="11"/>
      <c r="G1169" s="205"/>
      <c r="H1169" s="206"/>
      <c r="I1169" s="11"/>
      <c r="J1169" s="11"/>
      <c r="K1169" s="11"/>
      <c r="L1169" s="11"/>
      <c r="M1169" s="474"/>
    </row>
    <row r="1170" spans="1:13" ht="15.75">
      <c r="A1170" s="11"/>
      <c r="B1170" s="11"/>
      <c r="C1170" s="11"/>
      <c r="D1170" s="11"/>
      <c r="E1170" s="11"/>
      <c r="F1170" s="11"/>
      <c r="G1170" s="205"/>
      <c r="H1170" s="206"/>
      <c r="I1170" s="11"/>
      <c r="J1170" s="11"/>
      <c r="K1170" s="11"/>
      <c r="L1170" s="11"/>
      <c r="M1170" s="474"/>
    </row>
    <row r="1171" spans="1:13" ht="15.75">
      <c r="A1171" s="11"/>
      <c r="B1171" s="11"/>
      <c r="C1171" s="11"/>
      <c r="D1171" s="11"/>
      <c r="E1171" s="11"/>
      <c r="F1171" s="11"/>
      <c r="G1171" s="205"/>
      <c r="H1171" s="206"/>
      <c r="I1171" s="11"/>
      <c r="J1171" s="11"/>
      <c r="K1171" s="11"/>
      <c r="L1171" s="11"/>
      <c r="M1171" s="474"/>
    </row>
    <row r="1172" spans="1:13" ht="15.75">
      <c r="A1172" s="11"/>
      <c r="B1172" s="11"/>
      <c r="C1172" s="11"/>
      <c r="D1172" s="11"/>
      <c r="E1172" s="11"/>
      <c r="F1172" s="11"/>
      <c r="G1172" s="205"/>
      <c r="H1172" s="206"/>
      <c r="I1172" s="11"/>
      <c r="J1172" s="11"/>
      <c r="K1172" s="11"/>
      <c r="L1172" s="11"/>
      <c r="M1172" s="474"/>
    </row>
    <row r="1173" spans="1:13" ht="15.75">
      <c r="A1173" s="11"/>
      <c r="B1173" s="11"/>
      <c r="C1173" s="11"/>
      <c r="D1173" s="11"/>
      <c r="E1173" s="11"/>
      <c r="F1173" s="11"/>
      <c r="G1173" s="205"/>
      <c r="H1173" s="206"/>
      <c r="I1173" s="11"/>
      <c r="J1173" s="11"/>
      <c r="K1173" s="11"/>
      <c r="L1173" s="11"/>
      <c r="M1173" s="474"/>
    </row>
    <row r="1174" spans="1:13" ht="15.75">
      <c r="A1174" s="11"/>
      <c r="B1174" s="11"/>
      <c r="C1174" s="11"/>
      <c r="D1174" s="11"/>
      <c r="E1174" s="11"/>
      <c r="F1174" s="11"/>
      <c r="G1174" s="205"/>
      <c r="H1174" s="206"/>
      <c r="I1174" s="11"/>
      <c r="J1174" s="11"/>
      <c r="K1174" s="11"/>
      <c r="L1174" s="11"/>
      <c r="M1174" s="474"/>
    </row>
    <row r="1175" spans="1:13" ht="15.75">
      <c r="A1175" s="11"/>
      <c r="B1175" s="11"/>
      <c r="C1175" s="11"/>
      <c r="D1175" s="11"/>
      <c r="E1175" s="11"/>
      <c r="F1175" s="11"/>
      <c r="G1175" s="205"/>
      <c r="H1175" s="206"/>
      <c r="I1175" s="11"/>
      <c r="J1175" s="11"/>
      <c r="K1175" s="11"/>
      <c r="L1175" s="11"/>
      <c r="M1175" s="474"/>
    </row>
    <row r="1176" spans="1:13" ht="15.75">
      <c r="A1176" s="11"/>
      <c r="B1176" s="11"/>
      <c r="C1176" s="11"/>
      <c r="D1176" s="11"/>
      <c r="E1176" s="11"/>
      <c r="F1176" s="11"/>
      <c r="G1176" s="205"/>
      <c r="H1176" s="206"/>
      <c r="I1176" s="11"/>
      <c r="J1176" s="11"/>
      <c r="K1176" s="11"/>
      <c r="L1176" s="11"/>
      <c r="M1176" s="474"/>
    </row>
    <row r="1177" spans="1:13" ht="15.75">
      <c r="A1177" s="11"/>
      <c r="B1177" s="11"/>
      <c r="C1177" s="11"/>
      <c r="D1177" s="11"/>
      <c r="E1177" s="11"/>
      <c r="F1177" s="11"/>
      <c r="G1177" s="205"/>
      <c r="H1177" s="206"/>
      <c r="I1177" s="11"/>
      <c r="J1177" s="11"/>
      <c r="K1177" s="11"/>
      <c r="L1177" s="11"/>
      <c r="M1177" s="474"/>
    </row>
    <row r="1178" spans="1:13" ht="15.75">
      <c r="A1178" s="11"/>
      <c r="B1178" s="11"/>
      <c r="C1178" s="11"/>
      <c r="D1178" s="11"/>
      <c r="E1178" s="11"/>
      <c r="F1178" s="11"/>
      <c r="G1178" s="205"/>
      <c r="H1178" s="206"/>
      <c r="I1178" s="11"/>
      <c r="J1178" s="11"/>
      <c r="K1178" s="11"/>
      <c r="L1178" s="11"/>
      <c r="M1178" s="474"/>
    </row>
    <row r="1179" spans="1:13" ht="15.75">
      <c r="A1179" s="11"/>
      <c r="B1179" s="11"/>
      <c r="C1179" s="11"/>
      <c r="D1179" s="11"/>
      <c r="E1179" s="11"/>
      <c r="F1179" s="11"/>
      <c r="G1179" s="205"/>
      <c r="H1179" s="206"/>
      <c r="I1179" s="11"/>
      <c r="J1179" s="11"/>
      <c r="K1179" s="11"/>
      <c r="L1179" s="11"/>
      <c r="M1179" s="474"/>
    </row>
    <row r="1180" spans="1:13" ht="15.75">
      <c r="A1180" s="11"/>
      <c r="B1180" s="11"/>
      <c r="C1180" s="11"/>
      <c r="D1180" s="11"/>
      <c r="E1180" s="11"/>
      <c r="F1180" s="11"/>
      <c r="G1180" s="205"/>
      <c r="H1180" s="206"/>
      <c r="I1180" s="11"/>
      <c r="J1180" s="11"/>
      <c r="K1180" s="11"/>
      <c r="L1180" s="11"/>
      <c r="M1180" s="474"/>
    </row>
    <row r="1181" spans="1:13" ht="15.75">
      <c r="A1181" s="11"/>
      <c r="B1181" s="11"/>
      <c r="C1181" s="11"/>
      <c r="D1181" s="11"/>
      <c r="E1181" s="11"/>
      <c r="F1181" s="11"/>
      <c r="G1181" s="205"/>
      <c r="H1181" s="206"/>
      <c r="I1181" s="11"/>
      <c r="J1181" s="11"/>
      <c r="K1181" s="11"/>
      <c r="L1181" s="11"/>
      <c r="M1181" s="474"/>
    </row>
    <row r="1182" spans="1:13" ht="15.75">
      <c r="A1182" s="11"/>
      <c r="B1182" s="11"/>
      <c r="C1182" s="11"/>
      <c r="D1182" s="11"/>
      <c r="E1182" s="11"/>
      <c r="F1182" s="11"/>
      <c r="G1182" s="205"/>
      <c r="H1182" s="206"/>
      <c r="I1182" s="11"/>
      <c r="J1182" s="11"/>
      <c r="K1182" s="11"/>
      <c r="L1182" s="11"/>
      <c r="M1182" s="474"/>
    </row>
    <row r="1183" spans="1:13" ht="15.75">
      <c r="A1183" s="11"/>
      <c r="B1183" s="11"/>
      <c r="C1183" s="11"/>
      <c r="D1183" s="11"/>
      <c r="E1183" s="11"/>
      <c r="F1183" s="11"/>
      <c r="G1183" s="205"/>
      <c r="H1183" s="206"/>
      <c r="I1183" s="11"/>
      <c r="J1183" s="11"/>
      <c r="K1183" s="11"/>
      <c r="L1183" s="11"/>
      <c r="M1183" s="474"/>
    </row>
    <row r="1184" spans="1:13" ht="15.75">
      <c r="A1184" s="11"/>
      <c r="B1184" s="11"/>
      <c r="C1184" s="11"/>
      <c r="D1184" s="11"/>
      <c r="E1184" s="11"/>
      <c r="F1184" s="11"/>
      <c r="G1184" s="205"/>
      <c r="H1184" s="206"/>
      <c r="I1184" s="11"/>
      <c r="J1184" s="11"/>
      <c r="K1184" s="11"/>
      <c r="L1184" s="11"/>
      <c r="M1184" s="474"/>
    </row>
    <row r="1185" spans="1:13" ht="15.75">
      <c r="A1185" s="11"/>
      <c r="B1185" s="11"/>
      <c r="C1185" s="11"/>
      <c r="D1185" s="11"/>
      <c r="E1185" s="11"/>
      <c r="F1185" s="11"/>
      <c r="G1185" s="205"/>
      <c r="H1185" s="206"/>
      <c r="I1185" s="11"/>
      <c r="J1185" s="11"/>
      <c r="K1185" s="11"/>
      <c r="L1185" s="11"/>
      <c r="M1185" s="474"/>
    </row>
    <row r="1186" spans="1:13" ht="15.75">
      <c r="A1186" s="11"/>
      <c r="B1186" s="11"/>
      <c r="C1186" s="11"/>
      <c r="D1186" s="11"/>
      <c r="E1186" s="11"/>
      <c r="F1186" s="11"/>
      <c r="G1186" s="205"/>
      <c r="H1186" s="206"/>
      <c r="I1186" s="11"/>
      <c r="J1186" s="11"/>
      <c r="K1186" s="11"/>
      <c r="L1186" s="11"/>
      <c r="M1186" s="474"/>
    </row>
    <row r="1187" spans="1:13" ht="15.75">
      <c r="A1187" s="11"/>
      <c r="B1187" s="11"/>
      <c r="C1187" s="11"/>
      <c r="D1187" s="11"/>
      <c r="E1187" s="11"/>
      <c r="F1187" s="11"/>
      <c r="G1187" s="205"/>
      <c r="H1187" s="206"/>
      <c r="I1187" s="11"/>
      <c r="J1187" s="11"/>
      <c r="K1187" s="11"/>
      <c r="L1187" s="11"/>
      <c r="M1187" s="474"/>
    </row>
    <row r="1188" spans="1:13" ht="15.75">
      <c r="A1188" s="11"/>
      <c r="B1188" s="11"/>
      <c r="C1188" s="11"/>
      <c r="D1188" s="11"/>
      <c r="E1188" s="11"/>
      <c r="F1188" s="11"/>
      <c r="G1188" s="205"/>
      <c r="H1188" s="206"/>
      <c r="I1188" s="11"/>
      <c r="J1188" s="11"/>
      <c r="K1188" s="11"/>
      <c r="L1188" s="11"/>
      <c r="M1188" s="474"/>
    </row>
    <row r="1189" spans="1:13" ht="15.75">
      <c r="A1189" s="11"/>
      <c r="B1189" s="11"/>
      <c r="C1189" s="11"/>
      <c r="D1189" s="11"/>
      <c r="E1189" s="11"/>
      <c r="F1189" s="11"/>
      <c r="G1189" s="205"/>
      <c r="H1189" s="206"/>
      <c r="I1189" s="11"/>
      <c r="J1189" s="11"/>
      <c r="K1189" s="11"/>
      <c r="L1189" s="11"/>
      <c r="M1189" s="474"/>
    </row>
    <row r="1190" spans="1:13" ht="15.75">
      <c r="A1190" s="11"/>
      <c r="B1190" s="11"/>
      <c r="C1190" s="11"/>
      <c r="D1190" s="11"/>
      <c r="E1190" s="11"/>
      <c r="F1190" s="11"/>
      <c r="G1190" s="205"/>
      <c r="H1190" s="206"/>
      <c r="I1190" s="11"/>
      <c r="J1190" s="11"/>
      <c r="K1190" s="11"/>
      <c r="L1190" s="11"/>
      <c r="M1190" s="474"/>
    </row>
    <row r="1191" spans="1:13" ht="15.75">
      <c r="A1191" s="11"/>
      <c r="B1191" s="11"/>
      <c r="C1191" s="11"/>
      <c r="D1191" s="11"/>
      <c r="E1191" s="11"/>
      <c r="F1191" s="11"/>
      <c r="G1191" s="205"/>
      <c r="H1191" s="206"/>
      <c r="I1191" s="11"/>
      <c r="J1191" s="11"/>
      <c r="K1191" s="11"/>
      <c r="L1191" s="11"/>
      <c r="M1191" s="474"/>
    </row>
    <row r="1192" spans="1:13" ht="15.75">
      <c r="A1192" s="11"/>
      <c r="B1192" s="11"/>
      <c r="C1192" s="11"/>
      <c r="D1192" s="11"/>
      <c r="E1192" s="11"/>
      <c r="F1192" s="11"/>
      <c r="G1192" s="205"/>
      <c r="H1192" s="206"/>
      <c r="I1192" s="11"/>
      <c r="J1192" s="11"/>
      <c r="K1192" s="11"/>
      <c r="L1192" s="11"/>
      <c r="M1192" s="474"/>
    </row>
    <row r="1193" spans="1:13" ht="15.75">
      <c r="A1193" s="11"/>
      <c r="B1193" s="11"/>
      <c r="C1193" s="11"/>
      <c r="D1193" s="11"/>
      <c r="E1193" s="11"/>
      <c r="F1193" s="11"/>
      <c r="G1193" s="205"/>
      <c r="H1193" s="206"/>
      <c r="I1193" s="11"/>
      <c r="J1193" s="11"/>
      <c r="K1193" s="11"/>
      <c r="L1193" s="11"/>
      <c r="M1193" s="474"/>
    </row>
    <row r="1194" spans="1:13" ht="15.75">
      <c r="A1194" s="11"/>
      <c r="B1194" s="11"/>
      <c r="C1194" s="11"/>
      <c r="D1194" s="11"/>
      <c r="E1194" s="11"/>
      <c r="F1194" s="11"/>
      <c r="G1194" s="205"/>
      <c r="H1194" s="206"/>
      <c r="I1194" s="11"/>
      <c r="J1194" s="11"/>
      <c r="K1194" s="11"/>
      <c r="L1194" s="11"/>
      <c r="M1194" s="474"/>
    </row>
    <row r="1195" spans="1:13" ht="15.75">
      <c r="A1195" s="11"/>
      <c r="B1195" s="11"/>
      <c r="C1195" s="11"/>
      <c r="D1195" s="11"/>
      <c r="E1195" s="11"/>
      <c r="F1195" s="11"/>
      <c r="G1195" s="205"/>
      <c r="H1195" s="206"/>
      <c r="I1195" s="11"/>
      <c r="J1195" s="11"/>
      <c r="K1195" s="11"/>
      <c r="L1195" s="11"/>
      <c r="M1195" s="474"/>
    </row>
    <row r="1196" spans="1:13" ht="15.75">
      <c r="A1196" s="11"/>
      <c r="B1196" s="11"/>
      <c r="C1196" s="11"/>
      <c r="D1196" s="11"/>
      <c r="E1196" s="11"/>
      <c r="F1196" s="11"/>
      <c r="G1196" s="205"/>
      <c r="H1196" s="206"/>
      <c r="I1196" s="11"/>
      <c r="J1196" s="11"/>
      <c r="K1196" s="11"/>
      <c r="L1196" s="11"/>
      <c r="M1196" s="474"/>
    </row>
    <row r="1197" spans="1:13" ht="15.75">
      <c r="A1197" s="11"/>
      <c r="B1197" s="11"/>
      <c r="C1197" s="11"/>
      <c r="D1197" s="11"/>
      <c r="E1197" s="11"/>
      <c r="F1197" s="11"/>
      <c r="G1197" s="205"/>
      <c r="H1197" s="206"/>
      <c r="I1197" s="11"/>
      <c r="J1197" s="11"/>
      <c r="K1197" s="11"/>
      <c r="L1197" s="11"/>
      <c r="M1197" s="474"/>
    </row>
    <row r="1198" spans="1:13" ht="15.75">
      <c r="A1198" s="11"/>
      <c r="B1198" s="11"/>
      <c r="C1198" s="11"/>
      <c r="D1198" s="11"/>
      <c r="E1198" s="11"/>
      <c r="F1198" s="11"/>
      <c r="G1198" s="205"/>
      <c r="H1198" s="206"/>
      <c r="I1198" s="11"/>
      <c r="J1198" s="11"/>
      <c r="K1198" s="11"/>
      <c r="L1198" s="11"/>
      <c r="M1198" s="474"/>
    </row>
    <row r="1199" spans="1:13" ht="15.75">
      <c r="A1199" s="11"/>
      <c r="B1199" s="11"/>
      <c r="C1199" s="11"/>
      <c r="D1199" s="11"/>
      <c r="E1199" s="11"/>
      <c r="F1199" s="11"/>
      <c r="G1199" s="205"/>
      <c r="H1199" s="206"/>
      <c r="I1199" s="11"/>
      <c r="J1199" s="11"/>
      <c r="K1199" s="11"/>
      <c r="L1199" s="11"/>
      <c r="M1199" s="474"/>
    </row>
    <row r="1200" spans="1:13" ht="15.75">
      <c r="A1200" s="11"/>
      <c r="B1200" s="11"/>
      <c r="C1200" s="11"/>
      <c r="D1200" s="11"/>
      <c r="E1200" s="11"/>
      <c r="F1200" s="11"/>
      <c r="G1200" s="205"/>
      <c r="H1200" s="206"/>
      <c r="I1200" s="11"/>
      <c r="J1200" s="11"/>
      <c r="K1200" s="11"/>
      <c r="L1200" s="11"/>
      <c r="M1200" s="474"/>
    </row>
    <row r="1201" spans="1:13" ht="15.75">
      <c r="A1201" s="11"/>
      <c r="B1201" s="11"/>
      <c r="C1201" s="11"/>
      <c r="D1201" s="11"/>
      <c r="E1201" s="11"/>
      <c r="F1201" s="11"/>
      <c r="G1201" s="205"/>
      <c r="H1201" s="206"/>
      <c r="I1201" s="11"/>
      <c r="J1201" s="11"/>
      <c r="K1201" s="11"/>
      <c r="L1201" s="11"/>
      <c r="M1201" s="474"/>
    </row>
    <row r="1202" spans="1:13" ht="15.75">
      <c r="A1202" s="11"/>
      <c r="B1202" s="11"/>
      <c r="C1202" s="11"/>
      <c r="D1202" s="11"/>
      <c r="E1202" s="11"/>
      <c r="F1202" s="11"/>
      <c r="G1202" s="205"/>
      <c r="H1202" s="206"/>
      <c r="I1202" s="11"/>
      <c r="J1202" s="11"/>
      <c r="K1202" s="11"/>
      <c r="L1202" s="11"/>
      <c r="M1202" s="474"/>
    </row>
    <row r="1203" spans="1:13" ht="15.75">
      <c r="A1203" s="11"/>
      <c r="B1203" s="11"/>
      <c r="C1203" s="11"/>
      <c r="D1203" s="11"/>
      <c r="E1203" s="11"/>
      <c r="F1203" s="11"/>
      <c r="G1203" s="205"/>
      <c r="H1203" s="206"/>
      <c r="I1203" s="11"/>
      <c r="J1203" s="11"/>
      <c r="K1203" s="11"/>
      <c r="L1203" s="11"/>
      <c r="M1203" s="474"/>
    </row>
    <row r="1204" spans="1:13" ht="15.75">
      <c r="A1204" s="11"/>
      <c r="B1204" s="11"/>
      <c r="C1204" s="11"/>
      <c r="D1204" s="11"/>
      <c r="E1204" s="11"/>
      <c r="F1204" s="11"/>
      <c r="G1204" s="205"/>
      <c r="H1204" s="206"/>
      <c r="I1204" s="11"/>
      <c r="J1204" s="11"/>
      <c r="K1204" s="11"/>
      <c r="L1204" s="11"/>
      <c r="M1204" s="474"/>
    </row>
    <row r="1205" spans="1:13" ht="15.75">
      <c r="A1205" s="11"/>
      <c r="B1205" s="11"/>
      <c r="C1205" s="11"/>
      <c r="D1205" s="11"/>
      <c r="E1205" s="11"/>
      <c r="F1205" s="11"/>
      <c r="G1205" s="205"/>
      <c r="H1205" s="206"/>
      <c r="I1205" s="11"/>
      <c r="J1205" s="11"/>
      <c r="K1205" s="11"/>
      <c r="L1205" s="11"/>
      <c r="M1205" s="474"/>
    </row>
    <row r="1206" spans="1:13" ht="15.75">
      <c r="A1206" s="11"/>
      <c r="B1206" s="11"/>
      <c r="C1206" s="11"/>
      <c r="D1206" s="11"/>
      <c r="E1206" s="11"/>
      <c r="F1206" s="11"/>
      <c r="G1206" s="205"/>
      <c r="H1206" s="206"/>
      <c r="I1206" s="11"/>
      <c r="J1206" s="11"/>
      <c r="K1206" s="11"/>
      <c r="L1206" s="11"/>
      <c r="M1206" s="474"/>
    </row>
    <row r="1207" spans="1:13" ht="15.75">
      <c r="A1207" s="11"/>
      <c r="B1207" s="11"/>
      <c r="C1207" s="11"/>
      <c r="D1207" s="11"/>
      <c r="E1207" s="11"/>
      <c r="F1207" s="11"/>
      <c r="G1207" s="205"/>
      <c r="H1207" s="206"/>
      <c r="I1207" s="11"/>
      <c r="J1207" s="11"/>
      <c r="K1207" s="11"/>
      <c r="L1207" s="11"/>
      <c r="M1207" s="474"/>
    </row>
    <row r="1208" spans="1:13" ht="15.75">
      <c r="A1208" s="11"/>
      <c r="B1208" s="11"/>
      <c r="C1208" s="11"/>
      <c r="D1208" s="11"/>
      <c r="E1208" s="11"/>
      <c r="F1208" s="11"/>
      <c r="G1208" s="205"/>
      <c r="H1208" s="206"/>
      <c r="I1208" s="11"/>
      <c r="J1208" s="11"/>
      <c r="K1208" s="11"/>
      <c r="L1208" s="11"/>
      <c r="M1208" s="474"/>
    </row>
    <row r="1209" spans="1:13" ht="15.75">
      <c r="A1209" s="11"/>
      <c r="B1209" s="11"/>
      <c r="C1209" s="11"/>
      <c r="D1209" s="11"/>
      <c r="E1209" s="11"/>
      <c r="F1209" s="11"/>
      <c r="G1209" s="205"/>
      <c r="H1209" s="206"/>
      <c r="I1209" s="11"/>
      <c r="J1209" s="11"/>
      <c r="K1209" s="11"/>
      <c r="L1209" s="11"/>
      <c r="M1209" s="474"/>
    </row>
    <row r="1210" spans="1:13" ht="15.75">
      <c r="A1210" s="11"/>
      <c r="B1210" s="11"/>
      <c r="C1210" s="11"/>
      <c r="D1210" s="11"/>
      <c r="E1210" s="11"/>
      <c r="F1210" s="11"/>
      <c r="G1210" s="205"/>
      <c r="H1210" s="206"/>
      <c r="I1210" s="11"/>
      <c r="J1210" s="11"/>
      <c r="K1210" s="11"/>
      <c r="L1210" s="11"/>
      <c r="M1210" s="474"/>
    </row>
    <row r="1211" spans="1:13" ht="15.75">
      <c r="A1211" s="11"/>
      <c r="B1211" s="11"/>
      <c r="C1211" s="11"/>
      <c r="D1211" s="11"/>
      <c r="E1211" s="11"/>
      <c r="F1211" s="11"/>
      <c r="G1211" s="205"/>
      <c r="H1211" s="206"/>
      <c r="I1211" s="11"/>
      <c r="J1211" s="11"/>
      <c r="K1211" s="11"/>
      <c r="L1211" s="11"/>
      <c r="M1211" s="474"/>
    </row>
    <row r="1212" spans="1:13" ht="15.75">
      <c r="A1212" s="11"/>
      <c r="B1212" s="11"/>
      <c r="C1212" s="11"/>
      <c r="D1212" s="11"/>
      <c r="E1212" s="11"/>
      <c r="F1212" s="11"/>
      <c r="G1212" s="205"/>
      <c r="H1212" s="206"/>
      <c r="I1212" s="11"/>
      <c r="J1212" s="11"/>
      <c r="K1212" s="11"/>
      <c r="L1212" s="11"/>
      <c r="M1212" s="474"/>
    </row>
    <row r="1213" spans="1:13" ht="15.75">
      <c r="A1213" s="11"/>
      <c r="B1213" s="11"/>
      <c r="C1213" s="11"/>
      <c r="D1213" s="11"/>
      <c r="E1213" s="11"/>
      <c r="F1213" s="11"/>
      <c r="G1213" s="205"/>
      <c r="H1213" s="206"/>
      <c r="I1213" s="11"/>
      <c r="J1213" s="11"/>
      <c r="K1213" s="11"/>
      <c r="L1213" s="11"/>
      <c r="M1213" s="474"/>
    </row>
    <row r="1214" spans="1:13" ht="15.75">
      <c r="A1214" s="11"/>
      <c r="B1214" s="11"/>
      <c r="C1214" s="11"/>
      <c r="D1214" s="11"/>
      <c r="E1214" s="11"/>
      <c r="F1214" s="11"/>
      <c r="G1214" s="205"/>
      <c r="H1214" s="206"/>
      <c r="I1214" s="11"/>
      <c r="J1214" s="11"/>
      <c r="K1214" s="11"/>
      <c r="L1214" s="11"/>
      <c r="M1214" s="474"/>
    </row>
    <row r="1215" spans="1:13" ht="15.75">
      <c r="A1215" s="11"/>
      <c r="B1215" s="11"/>
      <c r="C1215" s="11"/>
      <c r="D1215" s="11"/>
      <c r="E1215" s="11"/>
      <c r="F1215" s="11"/>
      <c r="G1215" s="205"/>
      <c r="H1215" s="206"/>
      <c r="I1215" s="11"/>
      <c r="J1215" s="11"/>
      <c r="K1215" s="11"/>
      <c r="L1215" s="11"/>
      <c r="M1215" s="474"/>
    </row>
    <row r="1216" spans="1:13" ht="15.75">
      <c r="A1216" s="11"/>
      <c r="B1216" s="11"/>
      <c r="C1216" s="11"/>
      <c r="D1216" s="11"/>
      <c r="E1216" s="11"/>
      <c r="F1216" s="11"/>
      <c r="G1216" s="205"/>
      <c r="H1216" s="206"/>
      <c r="I1216" s="11"/>
      <c r="J1216" s="11"/>
      <c r="K1216" s="11"/>
      <c r="L1216" s="11"/>
      <c r="M1216" s="474"/>
    </row>
    <row r="1217" spans="1:13" ht="15.75">
      <c r="A1217" s="11"/>
      <c r="B1217" s="11"/>
      <c r="C1217" s="11"/>
      <c r="D1217" s="11"/>
      <c r="E1217" s="11"/>
      <c r="F1217" s="11"/>
      <c r="G1217" s="205"/>
      <c r="H1217" s="206"/>
      <c r="I1217" s="11"/>
      <c r="J1217" s="11"/>
      <c r="K1217" s="11"/>
      <c r="L1217" s="11"/>
      <c r="M1217" s="474"/>
    </row>
    <row r="1218" spans="1:13" ht="15.75">
      <c r="A1218" s="11"/>
      <c r="B1218" s="11"/>
      <c r="C1218" s="11"/>
      <c r="D1218" s="11"/>
      <c r="E1218" s="11"/>
      <c r="F1218" s="11"/>
      <c r="G1218" s="205"/>
      <c r="H1218" s="206"/>
      <c r="I1218" s="11"/>
      <c r="J1218" s="11"/>
      <c r="K1218" s="11"/>
      <c r="L1218" s="11"/>
      <c r="M1218" s="474"/>
    </row>
    <row r="1219" spans="1:13" ht="15.75">
      <c r="A1219" s="11"/>
      <c r="B1219" s="11"/>
      <c r="C1219" s="11"/>
      <c r="D1219" s="11"/>
      <c r="E1219" s="11"/>
      <c r="F1219" s="11"/>
      <c r="G1219" s="205"/>
      <c r="H1219" s="206"/>
      <c r="I1219" s="11"/>
      <c r="J1219" s="11"/>
      <c r="K1219" s="11"/>
      <c r="L1219" s="11"/>
      <c r="M1219" s="474"/>
    </row>
    <row r="1220" spans="1:13" ht="15.75">
      <c r="A1220" s="11"/>
      <c r="B1220" s="11"/>
      <c r="C1220" s="11"/>
      <c r="D1220" s="11"/>
      <c r="E1220" s="11"/>
      <c r="F1220" s="11"/>
      <c r="G1220" s="205"/>
      <c r="H1220" s="206"/>
      <c r="I1220" s="11"/>
      <c r="J1220" s="11"/>
      <c r="K1220" s="11"/>
      <c r="L1220" s="11"/>
      <c r="M1220" s="474"/>
    </row>
    <row r="1221" spans="1:13" ht="15.75">
      <c r="A1221" s="11"/>
      <c r="B1221" s="11"/>
      <c r="C1221" s="11"/>
      <c r="D1221" s="11"/>
      <c r="E1221" s="11"/>
      <c r="F1221" s="11"/>
      <c r="G1221" s="205"/>
      <c r="H1221" s="206"/>
      <c r="I1221" s="11"/>
      <c r="J1221" s="11"/>
      <c r="K1221" s="11"/>
      <c r="L1221" s="11"/>
      <c r="M1221" s="474"/>
    </row>
    <row r="1222" spans="1:13" ht="15.75">
      <c r="A1222" s="11"/>
      <c r="B1222" s="11"/>
      <c r="C1222" s="11"/>
      <c r="D1222" s="11"/>
      <c r="E1222" s="11"/>
      <c r="F1222" s="11"/>
      <c r="G1222" s="205"/>
      <c r="H1222" s="206"/>
      <c r="I1222" s="11"/>
      <c r="J1222" s="11"/>
      <c r="K1222" s="11"/>
      <c r="L1222" s="11"/>
      <c r="M1222" s="474"/>
    </row>
    <row r="1223" spans="1:13" ht="15.75">
      <c r="A1223" s="11"/>
      <c r="B1223" s="11"/>
      <c r="C1223" s="11"/>
      <c r="D1223" s="11"/>
      <c r="E1223" s="11"/>
      <c r="F1223" s="11"/>
      <c r="G1223" s="205"/>
      <c r="H1223" s="206"/>
      <c r="I1223" s="11"/>
      <c r="J1223" s="11"/>
      <c r="K1223" s="11"/>
      <c r="L1223" s="11"/>
      <c r="M1223" s="474"/>
    </row>
    <row r="1224" spans="1:13" ht="15.75">
      <c r="A1224" s="11"/>
      <c r="B1224" s="11"/>
      <c r="C1224" s="11"/>
      <c r="D1224" s="11"/>
      <c r="E1224" s="11"/>
      <c r="F1224" s="11"/>
      <c r="G1224" s="205"/>
      <c r="H1224" s="206"/>
      <c r="I1224" s="11"/>
      <c r="J1224" s="11"/>
      <c r="K1224" s="11"/>
      <c r="L1224" s="11"/>
      <c r="M1224" s="474"/>
    </row>
    <row r="1225" spans="1:13" ht="15.75">
      <c r="A1225" s="11"/>
      <c r="B1225" s="11"/>
      <c r="C1225" s="11"/>
      <c r="D1225" s="11"/>
      <c r="E1225" s="11"/>
      <c r="F1225" s="11"/>
      <c r="G1225" s="205"/>
      <c r="H1225" s="206"/>
      <c r="I1225" s="11"/>
      <c r="J1225" s="11"/>
      <c r="K1225" s="11"/>
      <c r="L1225" s="11"/>
      <c r="M1225" s="474"/>
    </row>
    <row r="1226" spans="1:13" ht="15.75">
      <c r="A1226" s="11"/>
      <c r="B1226" s="11"/>
      <c r="C1226" s="11"/>
      <c r="D1226" s="11"/>
      <c r="E1226" s="11"/>
      <c r="F1226" s="11"/>
      <c r="G1226" s="205"/>
      <c r="H1226" s="206"/>
      <c r="I1226" s="11"/>
      <c r="J1226" s="11"/>
      <c r="K1226" s="11"/>
      <c r="L1226" s="11"/>
      <c r="M1226" s="474"/>
    </row>
    <row r="1227" spans="1:13" ht="15.75">
      <c r="A1227" s="11"/>
      <c r="B1227" s="11"/>
      <c r="C1227" s="11"/>
      <c r="D1227" s="11"/>
      <c r="E1227" s="11"/>
      <c r="F1227" s="11"/>
      <c r="G1227" s="205"/>
      <c r="H1227" s="206"/>
      <c r="I1227" s="11"/>
      <c r="J1227" s="11"/>
      <c r="K1227" s="11"/>
      <c r="L1227" s="11"/>
      <c r="M1227" s="474"/>
    </row>
    <row r="1228" spans="1:13" ht="15.75">
      <c r="A1228" s="11"/>
      <c r="B1228" s="11"/>
      <c r="C1228" s="11"/>
      <c r="D1228" s="11"/>
      <c r="E1228" s="11"/>
      <c r="F1228" s="11"/>
      <c r="G1228" s="205"/>
      <c r="H1228" s="206"/>
      <c r="I1228" s="11"/>
      <c r="J1228" s="11"/>
      <c r="K1228" s="11"/>
      <c r="L1228" s="11"/>
      <c r="M1228" s="474"/>
    </row>
    <row r="1229" spans="1:13" ht="15.75">
      <c r="A1229" s="11"/>
      <c r="B1229" s="11"/>
      <c r="C1229" s="11"/>
      <c r="D1229" s="11"/>
      <c r="E1229" s="11"/>
      <c r="F1229" s="11"/>
      <c r="G1229" s="205"/>
      <c r="H1229" s="206"/>
      <c r="I1229" s="11"/>
      <c r="J1229" s="11"/>
      <c r="K1229" s="11"/>
      <c r="L1229" s="11"/>
      <c r="M1229" s="474"/>
    </row>
    <row r="1230" spans="1:13" ht="15.75">
      <c r="A1230" s="11"/>
      <c r="B1230" s="11"/>
      <c r="C1230" s="11"/>
      <c r="D1230" s="11"/>
      <c r="E1230" s="11"/>
      <c r="F1230" s="11"/>
      <c r="G1230" s="205"/>
      <c r="H1230" s="206"/>
      <c r="I1230" s="11"/>
      <c r="J1230" s="11"/>
      <c r="K1230" s="11"/>
      <c r="L1230" s="11"/>
      <c r="M1230" s="474"/>
    </row>
    <row r="1231" spans="1:13" ht="15.75">
      <c r="A1231" s="11"/>
      <c r="B1231" s="11"/>
      <c r="C1231" s="11"/>
      <c r="D1231" s="11"/>
      <c r="E1231" s="11"/>
      <c r="F1231" s="11"/>
      <c r="G1231" s="205"/>
      <c r="H1231" s="206"/>
      <c r="I1231" s="11"/>
      <c r="J1231" s="11"/>
      <c r="K1231" s="11"/>
      <c r="L1231" s="11"/>
      <c r="M1231" s="474"/>
    </row>
    <row r="1232" spans="1:13" ht="15.75">
      <c r="A1232" s="11"/>
      <c r="B1232" s="11"/>
      <c r="C1232" s="11"/>
      <c r="D1232" s="11"/>
      <c r="E1232" s="11"/>
      <c r="F1232" s="11"/>
      <c r="G1232" s="205"/>
      <c r="H1232" s="206"/>
      <c r="I1232" s="11"/>
      <c r="J1232" s="11"/>
      <c r="K1232" s="11"/>
      <c r="L1232" s="11"/>
      <c r="M1232" s="474"/>
    </row>
    <row r="1233" spans="1:13" ht="15.75">
      <c r="A1233" s="11"/>
      <c r="B1233" s="11"/>
      <c r="C1233" s="11"/>
      <c r="D1233" s="11"/>
      <c r="E1233" s="11"/>
      <c r="F1233" s="11"/>
      <c r="G1233" s="205"/>
      <c r="H1233" s="206"/>
      <c r="I1233" s="11"/>
      <c r="J1233" s="11"/>
      <c r="K1233" s="11"/>
      <c r="L1233" s="11"/>
      <c r="M1233" s="474"/>
    </row>
    <row r="1234" spans="1:13" ht="15.75">
      <c r="A1234" s="11"/>
      <c r="B1234" s="11"/>
      <c r="C1234" s="11"/>
      <c r="D1234" s="11"/>
      <c r="E1234" s="11"/>
      <c r="F1234" s="11"/>
      <c r="G1234" s="205"/>
      <c r="H1234" s="206"/>
      <c r="I1234" s="11"/>
      <c r="J1234" s="11"/>
      <c r="K1234" s="11"/>
      <c r="L1234" s="11"/>
      <c r="M1234" s="474"/>
    </row>
    <row r="1235" spans="1:13" ht="15.75">
      <c r="A1235" s="11"/>
      <c r="B1235" s="11"/>
      <c r="C1235" s="11"/>
      <c r="D1235" s="11"/>
      <c r="E1235" s="11"/>
      <c r="F1235" s="11"/>
      <c r="G1235" s="205"/>
      <c r="H1235" s="206"/>
      <c r="I1235" s="11"/>
      <c r="J1235" s="11"/>
      <c r="K1235" s="11"/>
      <c r="L1235" s="11"/>
      <c r="M1235" s="474"/>
    </row>
    <row r="1236" spans="1:13" ht="15.75">
      <c r="A1236" s="11"/>
      <c r="B1236" s="11"/>
      <c r="C1236" s="11"/>
      <c r="D1236" s="11"/>
      <c r="E1236" s="11"/>
      <c r="F1236" s="11"/>
      <c r="G1236" s="205"/>
      <c r="H1236" s="206"/>
      <c r="I1236" s="11"/>
      <c r="J1236" s="11"/>
      <c r="K1236" s="11"/>
      <c r="L1236" s="11"/>
      <c r="M1236" s="474"/>
    </row>
    <row r="1237" spans="1:13" ht="15.75">
      <c r="A1237" s="11"/>
      <c r="B1237" s="11"/>
      <c r="C1237" s="11"/>
      <c r="D1237" s="11"/>
      <c r="E1237" s="11"/>
      <c r="F1237" s="11"/>
      <c r="G1237" s="205"/>
      <c r="H1237" s="206"/>
      <c r="I1237" s="11"/>
      <c r="J1237" s="11"/>
      <c r="K1237" s="11"/>
      <c r="L1237" s="11"/>
      <c r="M1237" s="474"/>
    </row>
    <row r="1238" spans="1:13" ht="15.75">
      <c r="A1238" s="11"/>
      <c r="B1238" s="11"/>
      <c r="C1238" s="11"/>
      <c r="D1238" s="11"/>
      <c r="E1238" s="11"/>
      <c r="F1238" s="11"/>
      <c r="G1238" s="205"/>
      <c r="H1238" s="206"/>
      <c r="I1238" s="11"/>
      <c r="J1238" s="11"/>
      <c r="K1238" s="11"/>
      <c r="L1238" s="11"/>
      <c r="M1238" s="474"/>
    </row>
    <row r="1239" spans="1:13" ht="15.75">
      <c r="A1239" s="11"/>
      <c r="B1239" s="11"/>
      <c r="C1239" s="11"/>
      <c r="D1239" s="11"/>
      <c r="E1239" s="11"/>
      <c r="F1239" s="11"/>
      <c r="G1239" s="205"/>
      <c r="H1239" s="206"/>
      <c r="I1239" s="11"/>
      <c r="J1239" s="11"/>
      <c r="K1239" s="11"/>
      <c r="L1239" s="11"/>
      <c r="M1239" s="474"/>
    </row>
    <row r="1240" spans="1:13" ht="15.75">
      <c r="A1240" s="11"/>
      <c r="B1240" s="11"/>
      <c r="C1240" s="11"/>
      <c r="D1240" s="11"/>
      <c r="E1240" s="11"/>
      <c r="F1240" s="11"/>
      <c r="G1240" s="205"/>
      <c r="H1240" s="206"/>
      <c r="I1240" s="11"/>
      <c r="J1240" s="11"/>
      <c r="K1240" s="11"/>
      <c r="L1240" s="11"/>
      <c r="M1240" s="474"/>
    </row>
    <row r="1241" spans="1:13" ht="15.75">
      <c r="A1241" s="11"/>
      <c r="B1241" s="11"/>
      <c r="C1241" s="11"/>
      <c r="D1241" s="11"/>
      <c r="E1241" s="11"/>
      <c r="F1241" s="11"/>
      <c r="G1241" s="205"/>
      <c r="H1241" s="206"/>
      <c r="I1241" s="11"/>
      <c r="J1241" s="11"/>
      <c r="K1241" s="11"/>
      <c r="L1241" s="11"/>
      <c r="M1241" s="474"/>
    </row>
    <row r="1242" spans="1:13" ht="15.75">
      <c r="A1242" s="11"/>
      <c r="B1242" s="11"/>
      <c r="C1242" s="11"/>
      <c r="D1242" s="11"/>
      <c r="E1242" s="11"/>
      <c r="F1242" s="11"/>
      <c r="G1242" s="205"/>
      <c r="H1242" s="206"/>
      <c r="I1242" s="11"/>
      <c r="J1242" s="11"/>
      <c r="K1242" s="11"/>
      <c r="L1242" s="11"/>
      <c r="M1242" s="474"/>
    </row>
    <row r="1243" spans="1:13" ht="15.75">
      <c r="A1243" s="11"/>
      <c r="B1243" s="11"/>
      <c r="C1243" s="11"/>
      <c r="D1243" s="11"/>
      <c r="E1243" s="11"/>
      <c r="F1243" s="11"/>
      <c r="G1243" s="205"/>
      <c r="H1243" s="206"/>
      <c r="I1243" s="11"/>
      <c r="J1243" s="11"/>
      <c r="K1243" s="11"/>
      <c r="L1243" s="11"/>
      <c r="M1243" s="474"/>
    </row>
    <row r="1244" spans="1:13" ht="15.75">
      <c r="A1244" s="11"/>
      <c r="B1244" s="11"/>
      <c r="C1244" s="11"/>
      <c r="D1244" s="11"/>
      <c r="E1244" s="11"/>
      <c r="F1244" s="11"/>
      <c r="G1244" s="205"/>
      <c r="H1244" s="206"/>
      <c r="I1244" s="11"/>
      <c r="J1244" s="11"/>
      <c r="K1244" s="11"/>
      <c r="L1244" s="11"/>
      <c r="M1244" s="474"/>
    </row>
    <row r="1245" spans="1:13" ht="15.75">
      <c r="A1245" s="11"/>
      <c r="B1245" s="11"/>
      <c r="C1245" s="11"/>
      <c r="D1245" s="11"/>
      <c r="E1245" s="11"/>
      <c r="F1245" s="11"/>
      <c r="G1245" s="205"/>
      <c r="H1245" s="206"/>
      <c r="I1245" s="11"/>
      <c r="J1245" s="11"/>
      <c r="K1245" s="11"/>
      <c r="L1245" s="11"/>
      <c r="M1245" s="474"/>
    </row>
    <row r="1246" spans="1:13" ht="15.75">
      <c r="A1246" s="11"/>
      <c r="B1246" s="11"/>
      <c r="C1246" s="11"/>
      <c r="D1246" s="11"/>
      <c r="E1246" s="11"/>
      <c r="F1246" s="11"/>
      <c r="G1246" s="205"/>
      <c r="H1246" s="206"/>
      <c r="I1246" s="11"/>
      <c r="J1246" s="11"/>
      <c r="K1246" s="11"/>
      <c r="L1246" s="11"/>
      <c r="M1246" s="474"/>
    </row>
    <row r="1247" spans="1:13" ht="15.75">
      <c r="A1247" s="11"/>
      <c r="B1247" s="11"/>
      <c r="C1247" s="11"/>
      <c r="D1247" s="11"/>
      <c r="E1247" s="11"/>
      <c r="F1247" s="11"/>
      <c r="G1247" s="205"/>
      <c r="H1247" s="206"/>
      <c r="I1247" s="11"/>
      <c r="J1247" s="11"/>
      <c r="K1247" s="11"/>
      <c r="L1247" s="11"/>
      <c r="M1247" s="474"/>
    </row>
    <row r="1248" spans="1:13" ht="15.75">
      <c r="A1248" s="11"/>
      <c r="B1248" s="11"/>
      <c r="C1248" s="11"/>
      <c r="D1248" s="11"/>
      <c r="E1248" s="11"/>
      <c r="F1248" s="11"/>
      <c r="G1248" s="205"/>
      <c r="H1248" s="206"/>
      <c r="I1248" s="11"/>
      <c r="J1248" s="11"/>
      <c r="K1248" s="11"/>
      <c r="L1248" s="11"/>
      <c r="M1248" s="474"/>
    </row>
    <row r="1249" spans="1:13" ht="15.75">
      <c r="A1249" s="11"/>
      <c r="B1249" s="11"/>
      <c r="C1249" s="11"/>
      <c r="D1249" s="11"/>
      <c r="E1249" s="11"/>
      <c r="F1249" s="11"/>
      <c r="G1249" s="205"/>
      <c r="H1249" s="206"/>
      <c r="I1249" s="11"/>
      <c r="J1249" s="11"/>
      <c r="K1249" s="11"/>
      <c r="L1249" s="11"/>
      <c r="M1249" s="474"/>
    </row>
    <row r="1250" spans="1:13" ht="15.75">
      <c r="A1250" s="11"/>
      <c r="B1250" s="11"/>
      <c r="C1250" s="11"/>
      <c r="D1250" s="11"/>
      <c r="E1250" s="11"/>
      <c r="F1250" s="11"/>
      <c r="G1250" s="205"/>
      <c r="H1250" s="206"/>
      <c r="I1250" s="11"/>
      <c r="J1250" s="11"/>
      <c r="K1250" s="11"/>
      <c r="L1250" s="11"/>
      <c r="M1250" s="474"/>
    </row>
    <row r="1251" spans="1:13" ht="15.75">
      <c r="A1251" s="11"/>
      <c r="B1251" s="11"/>
      <c r="C1251" s="11"/>
      <c r="D1251" s="11"/>
      <c r="E1251" s="11"/>
      <c r="F1251" s="11"/>
      <c r="G1251" s="205"/>
      <c r="H1251" s="206"/>
      <c r="I1251" s="11"/>
      <c r="J1251" s="11"/>
      <c r="K1251" s="11"/>
      <c r="L1251" s="11"/>
      <c r="M1251" s="474"/>
    </row>
    <row r="1252" spans="1:13" ht="15.75">
      <c r="A1252" s="11"/>
      <c r="B1252" s="11"/>
      <c r="C1252" s="11"/>
      <c r="D1252" s="11"/>
      <c r="E1252" s="11"/>
      <c r="F1252" s="11"/>
      <c r="G1252" s="205"/>
      <c r="H1252" s="206"/>
      <c r="I1252" s="11"/>
      <c r="J1252" s="11"/>
      <c r="K1252" s="11"/>
      <c r="L1252" s="11"/>
      <c r="M1252" s="474"/>
    </row>
    <row r="1253" spans="1:13" ht="15.75">
      <c r="A1253" s="11"/>
      <c r="B1253" s="11"/>
      <c r="C1253" s="11"/>
      <c r="D1253" s="11"/>
      <c r="E1253" s="11"/>
      <c r="F1253" s="11"/>
      <c r="G1253" s="205"/>
      <c r="H1253" s="206"/>
      <c r="I1253" s="11"/>
      <c r="J1253" s="11"/>
      <c r="K1253" s="11"/>
      <c r="L1253" s="11"/>
      <c r="M1253" s="474"/>
    </row>
    <row r="1254" spans="1:13" ht="15.75">
      <c r="A1254" s="11"/>
      <c r="B1254" s="11"/>
      <c r="C1254" s="11"/>
      <c r="D1254" s="11"/>
      <c r="E1254" s="11"/>
      <c r="F1254" s="11"/>
      <c r="G1254" s="205"/>
      <c r="H1254" s="206"/>
      <c r="I1254" s="11"/>
      <c r="J1254" s="11"/>
      <c r="K1254" s="11"/>
      <c r="L1254" s="11"/>
      <c r="M1254" s="474"/>
    </row>
    <row r="1255" spans="1:13" ht="15.75">
      <c r="A1255" s="11"/>
      <c r="B1255" s="11"/>
      <c r="C1255" s="11"/>
      <c r="D1255" s="11"/>
      <c r="E1255" s="11"/>
      <c r="F1255" s="11"/>
      <c r="G1255" s="205"/>
      <c r="H1255" s="206"/>
      <c r="I1255" s="11"/>
      <c r="J1255" s="11"/>
      <c r="K1255" s="11"/>
      <c r="L1255" s="11"/>
      <c r="M1255" s="474"/>
    </row>
    <row r="1256" spans="1:13" ht="15.75">
      <c r="A1256" s="11"/>
      <c r="B1256" s="11"/>
      <c r="C1256" s="11"/>
      <c r="D1256" s="11"/>
      <c r="E1256" s="11"/>
      <c r="F1256" s="11"/>
      <c r="G1256" s="205"/>
      <c r="H1256" s="206"/>
      <c r="I1256" s="11"/>
      <c r="J1256" s="11"/>
      <c r="K1256" s="11"/>
      <c r="L1256" s="11"/>
      <c r="M1256" s="474"/>
    </row>
    <row r="1257" spans="1:13" ht="15.75">
      <c r="A1257" s="11"/>
      <c r="B1257" s="11"/>
      <c r="C1257" s="11"/>
      <c r="D1257" s="11"/>
      <c r="E1257" s="11"/>
      <c r="F1257" s="11"/>
      <c r="G1257" s="205"/>
      <c r="H1257" s="206"/>
      <c r="I1257" s="11"/>
      <c r="J1257" s="11"/>
      <c r="K1257" s="11"/>
      <c r="L1257" s="11"/>
      <c r="M1257" s="474"/>
    </row>
    <row r="1258" spans="1:13" ht="15.75">
      <c r="A1258" s="11"/>
      <c r="B1258" s="11"/>
      <c r="C1258" s="11"/>
      <c r="D1258" s="11"/>
      <c r="E1258" s="11"/>
      <c r="F1258" s="11"/>
      <c r="G1258" s="205"/>
      <c r="H1258" s="206"/>
      <c r="I1258" s="11"/>
      <c r="J1258" s="11"/>
      <c r="K1258" s="11"/>
      <c r="L1258" s="11"/>
      <c r="M1258" s="474"/>
    </row>
    <row r="1259" spans="1:13" ht="15.75">
      <c r="A1259" s="11"/>
      <c r="B1259" s="11"/>
      <c r="C1259" s="11"/>
      <c r="D1259" s="11"/>
      <c r="E1259" s="11"/>
      <c r="F1259" s="11"/>
      <c r="G1259" s="205"/>
      <c r="H1259" s="206"/>
      <c r="I1259" s="11"/>
      <c r="J1259" s="11"/>
      <c r="K1259" s="11"/>
      <c r="L1259" s="11"/>
      <c r="M1259" s="474"/>
    </row>
    <row r="1260" spans="1:13" ht="15.75">
      <c r="A1260" s="11"/>
      <c r="B1260" s="11"/>
      <c r="C1260" s="11"/>
      <c r="D1260" s="11"/>
      <c r="E1260" s="11"/>
      <c r="F1260" s="11"/>
      <c r="G1260" s="205"/>
      <c r="H1260" s="206"/>
      <c r="I1260" s="11"/>
      <c r="J1260" s="11"/>
      <c r="K1260" s="11"/>
      <c r="L1260" s="11"/>
      <c r="M1260" s="474"/>
    </row>
    <row r="1261" spans="1:13" ht="15.75">
      <c r="A1261" s="11"/>
      <c r="B1261" s="11"/>
      <c r="C1261" s="11"/>
      <c r="D1261" s="11"/>
      <c r="E1261" s="11"/>
      <c r="F1261" s="11"/>
      <c r="G1261" s="205"/>
      <c r="H1261" s="206"/>
      <c r="I1261" s="11"/>
      <c r="J1261" s="11"/>
      <c r="K1261" s="11"/>
      <c r="L1261" s="11"/>
      <c r="M1261" s="474"/>
    </row>
    <row r="1262" spans="1:13" ht="15.75">
      <c r="A1262" s="11"/>
      <c r="B1262" s="11"/>
      <c r="C1262" s="11"/>
      <c r="D1262" s="11"/>
      <c r="E1262" s="11"/>
      <c r="F1262" s="11"/>
      <c r="G1262" s="205"/>
      <c r="H1262" s="206"/>
      <c r="I1262" s="11"/>
      <c r="J1262" s="11"/>
      <c r="K1262" s="11"/>
      <c r="L1262" s="11"/>
      <c r="M1262" s="474"/>
    </row>
    <row r="1263" spans="1:13" ht="15.75">
      <c r="A1263" s="11"/>
      <c r="B1263" s="11"/>
      <c r="C1263" s="11"/>
      <c r="D1263" s="11"/>
      <c r="E1263" s="11"/>
      <c r="F1263" s="11"/>
      <c r="G1263" s="205"/>
      <c r="H1263" s="206"/>
      <c r="I1263" s="11"/>
      <c r="J1263" s="11"/>
      <c r="K1263" s="11"/>
      <c r="L1263" s="11"/>
      <c r="M1263" s="474"/>
    </row>
    <row r="1264" spans="1:13" ht="15.75">
      <c r="A1264" s="11"/>
      <c r="B1264" s="11"/>
      <c r="C1264" s="11"/>
      <c r="D1264" s="11"/>
      <c r="E1264" s="11"/>
      <c r="F1264" s="11"/>
      <c r="G1264" s="205"/>
      <c r="H1264" s="206"/>
      <c r="I1264" s="11"/>
      <c r="J1264" s="11"/>
      <c r="K1264" s="11"/>
      <c r="L1264" s="11"/>
      <c r="M1264" s="474"/>
    </row>
    <row r="1265" spans="1:13" ht="15.75">
      <c r="A1265" s="11"/>
      <c r="B1265" s="11"/>
      <c r="C1265" s="11"/>
      <c r="D1265" s="11"/>
      <c r="E1265" s="11"/>
      <c r="F1265" s="11"/>
      <c r="G1265" s="205"/>
      <c r="H1265" s="206"/>
      <c r="I1265" s="11"/>
      <c r="J1265" s="11"/>
      <c r="K1265" s="11"/>
      <c r="L1265" s="11"/>
      <c r="M1265" s="474"/>
    </row>
    <row r="1266" spans="1:13" ht="15.75">
      <c r="A1266" s="11"/>
      <c r="B1266" s="11"/>
      <c r="C1266" s="11"/>
      <c r="D1266" s="11"/>
      <c r="E1266" s="11"/>
      <c r="F1266" s="11"/>
      <c r="G1266" s="205"/>
      <c r="H1266" s="206"/>
      <c r="I1266" s="11"/>
      <c r="J1266" s="11"/>
      <c r="K1266" s="11"/>
      <c r="L1266" s="11"/>
      <c r="M1266" s="474"/>
    </row>
    <row r="1267" spans="1:13" ht="15.75">
      <c r="A1267" s="11"/>
      <c r="B1267" s="11"/>
      <c r="C1267" s="11"/>
      <c r="D1267" s="11"/>
      <c r="E1267" s="11"/>
      <c r="F1267" s="11"/>
      <c r="G1267" s="205"/>
      <c r="H1267" s="206"/>
      <c r="I1267" s="11"/>
      <c r="J1267" s="11"/>
      <c r="K1267" s="11"/>
      <c r="L1267" s="11"/>
      <c r="M1267" s="474"/>
    </row>
    <row r="1268" spans="1:13" ht="15.75">
      <c r="A1268" s="11"/>
      <c r="B1268" s="11"/>
      <c r="C1268" s="11"/>
      <c r="D1268" s="11"/>
      <c r="E1268" s="11"/>
      <c r="F1268" s="11"/>
      <c r="G1268" s="205"/>
      <c r="H1268" s="206"/>
      <c r="I1268" s="11"/>
      <c r="J1268" s="11"/>
      <c r="K1268" s="11"/>
      <c r="L1268" s="11"/>
      <c r="M1268" s="474"/>
    </row>
    <row r="1269" spans="1:13" ht="15.75">
      <c r="A1269" s="11"/>
      <c r="B1269" s="11"/>
      <c r="C1269" s="11"/>
      <c r="D1269" s="11"/>
      <c r="E1269" s="11"/>
      <c r="F1269" s="11"/>
      <c r="G1269" s="205"/>
      <c r="H1269" s="206"/>
      <c r="I1269" s="11"/>
      <c r="J1269" s="11"/>
      <c r="K1269" s="11"/>
      <c r="L1269" s="11"/>
      <c r="M1269" s="474"/>
    </row>
    <row r="1270" spans="1:13" ht="15.75">
      <c r="A1270" s="11"/>
      <c r="B1270" s="11"/>
      <c r="C1270" s="11"/>
      <c r="D1270" s="11"/>
      <c r="E1270" s="11"/>
      <c r="F1270" s="11"/>
      <c r="G1270" s="205"/>
      <c r="H1270" s="206"/>
      <c r="I1270" s="11"/>
      <c r="J1270" s="11"/>
      <c r="K1270" s="11"/>
      <c r="L1270" s="11"/>
      <c r="M1270" s="474"/>
    </row>
    <row r="1271" spans="1:13" ht="15.75">
      <c r="A1271" s="11"/>
      <c r="B1271" s="11"/>
      <c r="C1271" s="11"/>
      <c r="D1271" s="11"/>
      <c r="E1271" s="11"/>
      <c r="F1271" s="11"/>
      <c r="G1271" s="205"/>
      <c r="H1271" s="206"/>
      <c r="I1271" s="11"/>
      <c r="J1271" s="11"/>
      <c r="K1271" s="11"/>
      <c r="L1271" s="11"/>
      <c r="M1271" s="474"/>
    </row>
    <row r="1272" spans="1:13" ht="15.75">
      <c r="A1272" s="11"/>
      <c r="B1272" s="11"/>
      <c r="C1272" s="11"/>
      <c r="D1272" s="11"/>
      <c r="E1272" s="11"/>
      <c r="F1272" s="11"/>
      <c r="G1272" s="205"/>
      <c r="H1272" s="206"/>
      <c r="I1272" s="11"/>
      <c r="J1272" s="11"/>
      <c r="K1272" s="11"/>
      <c r="L1272" s="11"/>
      <c r="M1272" s="474"/>
    </row>
    <row r="1273" spans="1:13" ht="15.75">
      <c r="A1273" s="11"/>
      <c r="B1273" s="11"/>
      <c r="C1273" s="11"/>
      <c r="D1273" s="11"/>
      <c r="E1273" s="11"/>
      <c r="F1273" s="11"/>
      <c r="G1273" s="205"/>
      <c r="H1273" s="206"/>
      <c r="I1273" s="11"/>
      <c r="J1273" s="11"/>
      <c r="K1273" s="11"/>
      <c r="L1273" s="11"/>
      <c r="M1273" s="474"/>
    </row>
    <row r="1274" spans="1:13" ht="15.75">
      <c r="A1274" s="11"/>
      <c r="B1274" s="11"/>
      <c r="C1274" s="11"/>
      <c r="D1274" s="11"/>
      <c r="E1274" s="11"/>
      <c r="F1274" s="11"/>
      <c r="G1274" s="205"/>
      <c r="H1274" s="206"/>
      <c r="I1274" s="11"/>
      <c r="J1274" s="11"/>
      <c r="K1274" s="11"/>
      <c r="L1274" s="11"/>
      <c r="M1274" s="474"/>
    </row>
    <row r="1275" spans="1:13" ht="15.75">
      <c r="A1275" s="11"/>
      <c r="B1275" s="11"/>
      <c r="C1275" s="11"/>
      <c r="D1275" s="11"/>
      <c r="E1275" s="11"/>
      <c r="F1275" s="11"/>
      <c r="G1275" s="205"/>
      <c r="H1275" s="206"/>
      <c r="I1275" s="11"/>
      <c r="J1275" s="11"/>
      <c r="K1275" s="11"/>
      <c r="L1275" s="11"/>
      <c r="M1275" s="474"/>
    </row>
    <row r="1276" spans="1:13" ht="15.75">
      <c r="A1276" s="11"/>
      <c r="B1276" s="11"/>
      <c r="C1276" s="11"/>
      <c r="D1276" s="11"/>
      <c r="E1276" s="11"/>
      <c r="F1276" s="11"/>
      <c r="G1276" s="205"/>
      <c r="H1276" s="206"/>
      <c r="I1276" s="11"/>
      <c r="J1276" s="11"/>
      <c r="K1276" s="11"/>
      <c r="L1276" s="11"/>
      <c r="M1276" s="474"/>
    </row>
    <row r="1277" spans="1:13" ht="15.75">
      <c r="A1277" s="11"/>
      <c r="B1277" s="11"/>
      <c r="C1277" s="11"/>
      <c r="D1277" s="11"/>
      <c r="E1277" s="11"/>
      <c r="F1277" s="11"/>
      <c r="G1277" s="205"/>
      <c r="H1277" s="206"/>
      <c r="I1277" s="11"/>
      <c r="J1277" s="11"/>
      <c r="K1277" s="11"/>
      <c r="L1277" s="11"/>
      <c r="M1277" s="474"/>
    </row>
    <row r="1278" spans="1:13" ht="15.75">
      <c r="A1278" s="11"/>
      <c r="B1278" s="11"/>
      <c r="C1278" s="11"/>
      <c r="D1278" s="11"/>
      <c r="E1278" s="11"/>
      <c r="F1278" s="11"/>
      <c r="G1278" s="205"/>
      <c r="H1278" s="206"/>
      <c r="I1278" s="11"/>
      <c r="J1278" s="11"/>
      <c r="K1278" s="11"/>
      <c r="L1278" s="11"/>
      <c r="M1278" s="474"/>
    </row>
    <row r="1279" spans="1:13" ht="15.75">
      <c r="A1279" s="11"/>
      <c r="B1279" s="11"/>
      <c r="C1279" s="11"/>
      <c r="D1279" s="11"/>
      <c r="E1279" s="11"/>
      <c r="F1279" s="11"/>
      <c r="G1279" s="205"/>
      <c r="H1279" s="206"/>
      <c r="I1279" s="11"/>
      <c r="J1279" s="11"/>
      <c r="K1279" s="11"/>
      <c r="L1279" s="11"/>
      <c r="M1279" s="474"/>
    </row>
    <row r="1280" spans="1:13" ht="15.75">
      <c r="A1280" s="11"/>
      <c r="B1280" s="11"/>
      <c r="C1280" s="11"/>
      <c r="D1280" s="11"/>
      <c r="E1280" s="11"/>
      <c r="F1280" s="11"/>
      <c r="G1280" s="205"/>
      <c r="H1280" s="206"/>
      <c r="I1280" s="11"/>
      <c r="J1280" s="11"/>
      <c r="K1280" s="11"/>
      <c r="L1280" s="11"/>
      <c r="M1280" s="474"/>
    </row>
    <row r="1281" spans="1:13" ht="15.75">
      <c r="A1281" s="11"/>
      <c r="B1281" s="11"/>
      <c r="C1281" s="11"/>
      <c r="D1281" s="11"/>
      <c r="E1281" s="11"/>
      <c r="F1281" s="11"/>
      <c r="G1281" s="205"/>
      <c r="H1281" s="206"/>
      <c r="I1281" s="11"/>
      <c r="J1281" s="11"/>
      <c r="K1281" s="11"/>
      <c r="L1281" s="11"/>
      <c r="M1281" s="474"/>
    </row>
    <row r="1282" spans="1:13" ht="15.75">
      <c r="A1282" s="11"/>
      <c r="B1282" s="11"/>
      <c r="C1282" s="11"/>
      <c r="D1282" s="11"/>
      <c r="E1282" s="11"/>
      <c r="F1282" s="11"/>
      <c r="G1282" s="205"/>
      <c r="H1282" s="206"/>
      <c r="I1282" s="11"/>
      <c r="J1282" s="11"/>
      <c r="K1282" s="11"/>
      <c r="L1282" s="11"/>
      <c r="M1282" s="474"/>
    </row>
    <row r="1283" spans="1:13" ht="15.75">
      <c r="A1283" s="11"/>
      <c r="B1283" s="11"/>
      <c r="C1283" s="11"/>
      <c r="D1283" s="11"/>
      <c r="E1283" s="11"/>
      <c r="F1283" s="11"/>
      <c r="G1283" s="205"/>
      <c r="H1283" s="206"/>
      <c r="I1283" s="11"/>
      <c r="J1283" s="11"/>
      <c r="K1283" s="11"/>
      <c r="L1283" s="11"/>
      <c r="M1283" s="474"/>
    </row>
    <row r="1284" spans="1:13" ht="15.75">
      <c r="A1284" s="11"/>
      <c r="B1284" s="11"/>
      <c r="C1284" s="11"/>
      <c r="D1284" s="11"/>
      <c r="E1284" s="11"/>
      <c r="F1284" s="11"/>
      <c r="G1284" s="205"/>
      <c r="H1284" s="206"/>
      <c r="I1284" s="11"/>
      <c r="J1284" s="11"/>
      <c r="K1284" s="11"/>
      <c r="L1284" s="11"/>
      <c r="M1284" s="474"/>
    </row>
    <row r="1285" spans="1:13" ht="15.75">
      <c r="A1285" s="11"/>
      <c r="B1285" s="11"/>
      <c r="C1285" s="11"/>
      <c r="D1285" s="11"/>
      <c r="E1285" s="11"/>
      <c r="F1285" s="11"/>
      <c r="G1285" s="205"/>
      <c r="H1285" s="206"/>
      <c r="I1285" s="11"/>
      <c r="J1285" s="11"/>
      <c r="K1285" s="11"/>
      <c r="L1285" s="11"/>
      <c r="M1285" s="474"/>
    </row>
    <row r="1286" spans="1:13" ht="15.75">
      <c r="A1286" s="11"/>
      <c r="B1286" s="11"/>
      <c r="C1286" s="11"/>
      <c r="D1286" s="11"/>
      <c r="E1286" s="11"/>
      <c r="F1286" s="11"/>
      <c r="G1286" s="205"/>
      <c r="H1286" s="206"/>
      <c r="I1286" s="11"/>
      <c r="J1286" s="11"/>
      <c r="K1286" s="11"/>
      <c r="L1286" s="11"/>
      <c r="M1286" s="474"/>
    </row>
    <row r="1287" spans="1:13" ht="15.75">
      <c r="A1287" s="11"/>
      <c r="B1287" s="11"/>
      <c r="C1287" s="11"/>
      <c r="D1287" s="11"/>
      <c r="E1287" s="11"/>
      <c r="F1287" s="11"/>
      <c r="G1287" s="205"/>
      <c r="H1287" s="206"/>
      <c r="I1287" s="11"/>
      <c r="J1287" s="11"/>
      <c r="K1287" s="11"/>
      <c r="L1287" s="11"/>
      <c r="M1287" s="474"/>
    </row>
    <row r="1288" spans="1:13" ht="15.75">
      <c r="A1288" s="11"/>
      <c r="B1288" s="11"/>
      <c r="C1288" s="11"/>
      <c r="D1288" s="11"/>
      <c r="E1288" s="11"/>
      <c r="F1288" s="11"/>
      <c r="G1288" s="205"/>
      <c r="H1288" s="206"/>
      <c r="I1288" s="11"/>
      <c r="J1288" s="11"/>
      <c r="K1288" s="11"/>
      <c r="L1288" s="11"/>
      <c r="M1288" s="474"/>
    </row>
    <row r="1289" spans="1:13" ht="15.75">
      <c r="A1289" s="11"/>
      <c r="B1289" s="11"/>
      <c r="C1289" s="11"/>
      <c r="D1289" s="11"/>
      <c r="E1289" s="11"/>
      <c r="F1289" s="11"/>
      <c r="G1289" s="205"/>
      <c r="H1289" s="206"/>
      <c r="I1289" s="11"/>
      <c r="J1289" s="11"/>
      <c r="K1289" s="11"/>
      <c r="L1289" s="11"/>
      <c r="M1289" s="474"/>
    </row>
    <row r="1290" spans="1:13" ht="15.75">
      <c r="A1290" s="11"/>
      <c r="B1290" s="11"/>
      <c r="C1290" s="11"/>
      <c r="D1290" s="11"/>
      <c r="E1290" s="11"/>
      <c r="F1290" s="11"/>
      <c r="G1290" s="205"/>
      <c r="H1290" s="206"/>
      <c r="I1290" s="11"/>
      <c r="J1290" s="11"/>
      <c r="K1290" s="11"/>
      <c r="L1290" s="11"/>
      <c r="M1290" s="474"/>
    </row>
    <row r="1291" spans="1:13" ht="15.75">
      <c r="A1291" s="11"/>
      <c r="B1291" s="11"/>
      <c r="C1291" s="11"/>
      <c r="D1291" s="11"/>
      <c r="E1291" s="11"/>
      <c r="F1291" s="11"/>
      <c r="G1291" s="205"/>
      <c r="H1291" s="206"/>
      <c r="I1291" s="11"/>
      <c r="J1291" s="11"/>
      <c r="K1291" s="11"/>
      <c r="L1291" s="11"/>
      <c r="M1291" s="474"/>
    </row>
    <row r="1292" spans="1:13" ht="15.75">
      <c r="A1292" s="11"/>
      <c r="B1292" s="11"/>
      <c r="C1292" s="11"/>
      <c r="D1292" s="11"/>
      <c r="E1292" s="11"/>
      <c r="F1292" s="11"/>
      <c r="G1292" s="205"/>
      <c r="H1292" s="206"/>
      <c r="I1292" s="11"/>
      <c r="J1292" s="11"/>
      <c r="K1292" s="11"/>
      <c r="L1292" s="11"/>
      <c r="M1292" s="474"/>
    </row>
    <row r="1293" spans="1:13" ht="15.75">
      <c r="A1293" s="11"/>
      <c r="B1293" s="11"/>
      <c r="C1293" s="11"/>
      <c r="D1293" s="11"/>
      <c r="E1293" s="11"/>
      <c r="F1293" s="11"/>
      <c r="G1293" s="205"/>
      <c r="H1293" s="206"/>
      <c r="I1293" s="11"/>
      <c r="J1293" s="11"/>
      <c r="K1293" s="11"/>
      <c r="L1293" s="11"/>
      <c r="M1293" s="474"/>
    </row>
    <row r="1294" spans="1:13" ht="15.75">
      <c r="A1294" s="11"/>
      <c r="B1294" s="11"/>
      <c r="C1294" s="11"/>
      <c r="D1294" s="11"/>
      <c r="E1294" s="11"/>
      <c r="F1294" s="11"/>
      <c r="G1294" s="205"/>
      <c r="H1294" s="206"/>
      <c r="I1294" s="11"/>
      <c r="J1294" s="11"/>
      <c r="K1294" s="11"/>
      <c r="L1294" s="11"/>
      <c r="M1294" s="474"/>
    </row>
    <row r="1295" spans="1:13" ht="15.75">
      <c r="A1295" s="11"/>
      <c r="B1295" s="11"/>
      <c r="C1295" s="11"/>
      <c r="D1295" s="11"/>
      <c r="E1295" s="11"/>
      <c r="F1295" s="11"/>
      <c r="G1295" s="205"/>
      <c r="H1295" s="206"/>
      <c r="I1295" s="11"/>
      <c r="J1295" s="11"/>
      <c r="K1295" s="11"/>
      <c r="L1295" s="11"/>
      <c r="M1295" s="474"/>
    </row>
    <row r="1296" spans="1:13" ht="15.75">
      <c r="A1296" s="11"/>
      <c r="B1296" s="11"/>
      <c r="C1296" s="11"/>
      <c r="D1296" s="11"/>
      <c r="E1296" s="11"/>
      <c r="F1296" s="11"/>
      <c r="G1296" s="205"/>
      <c r="H1296" s="206"/>
      <c r="I1296" s="11"/>
      <c r="J1296" s="11"/>
      <c r="K1296" s="11"/>
      <c r="L1296" s="11"/>
      <c r="M1296" s="474"/>
    </row>
    <row r="1297" spans="1:13" ht="15.75">
      <c r="A1297" s="11"/>
      <c r="B1297" s="11"/>
      <c r="C1297" s="11"/>
      <c r="D1297" s="11"/>
      <c r="E1297" s="11"/>
      <c r="F1297" s="11"/>
      <c r="G1297" s="205"/>
      <c r="H1297" s="206"/>
      <c r="I1297" s="11"/>
      <c r="J1297" s="11"/>
      <c r="K1297" s="11"/>
      <c r="L1297" s="11"/>
      <c r="M1297" s="474"/>
    </row>
    <row r="1298" spans="1:13" ht="15.75">
      <c r="A1298" s="11"/>
      <c r="B1298" s="11"/>
      <c r="C1298" s="11"/>
      <c r="D1298" s="11"/>
      <c r="E1298" s="11"/>
      <c r="F1298" s="11"/>
      <c r="G1298" s="205"/>
      <c r="H1298" s="206"/>
      <c r="I1298" s="11"/>
      <c r="J1298" s="11"/>
      <c r="K1298" s="11"/>
      <c r="L1298" s="11"/>
      <c r="M1298" s="474"/>
    </row>
    <row r="1299" spans="1:13" ht="15.75">
      <c r="A1299" s="11"/>
      <c r="B1299" s="11"/>
      <c r="C1299" s="11"/>
      <c r="D1299" s="11"/>
      <c r="E1299" s="11"/>
      <c r="F1299" s="11"/>
      <c r="G1299" s="205"/>
      <c r="H1299" s="206"/>
      <c r="I1299" s="11"/>
      <c r="J1299" s="11"/>
      <c r="K1299" s="11"/>
      <c r="L1299" s="11"/>
      <c r="M1299" s="474"/>
    </row>
    <row r="1300" spans="1:13" ht="15.75">
      <c r="A1300" s="11"/>
      <c r="B1300" s="11"/>
      <c r="C1300" s="11"/>
      <c r="D1300" s="11"/>
      <c r="E1300" s="11"/>
      <c r="F1300" s="11"/>
      <c r="G1300" s="205"/>
      <c r="H1300" s="206"/>
      <c r="I1300" s="11"/>
      <c r="J1300" s="11"/>
      <c r="K1300" s="11"/>
      <c r="L1300" s="11"/>
      <c r="M1300" s="474"/>
    </row>
    <row r="1301" spans="1:13" ht="15.75">
      <c r="A1301" s="11"/>
      <c r="B1301" s="11"/>
      <c r="C1301" s="11"/>
      <c r="D1301" s="11"/>
      <c r="E1301" s="11"/>
      <c r="F1301" s="11"/>
      <c r="G1301" s="205"/>
      <c r="H1301" s="206"/>
      <c r="I1301" s="11"/>
      <c r="J1301" s="11"/>
      <c r="K1301" s="11"/>
      <c r="L1301" s="11"/>
      <c r="M1301" s="474"/>
    </row>
    <row r="1302" spans="1:13" ht="15.75">
      <c r="A1302" s="11"/>
      <c r="B1302" s="11"/>
      <c r="C1302" s="11"/>
      <c r="D1302" s="11"/>
      <c r="E1302" s="11"/>
      <c r="F1302" s="11"/>
      <c r="G1302" s="205"/>
      <c r="H1302" s="206"/>
      <c r="I1302" s="11"/>
      <c r="J1302" s="11"/>
      <c r="K1302" s="11"/>
      <c r="L1302" s="11"/>
      <c r="M1302" s="474"/>
    </row>
    <row r="1303" spans="1:13" ht="15.75">
      <c r="A1303" s="11"/>
      <c r="B1303" s="11"/>
      <c r="C1303" s="11"/>
      <c r="D1303" s="11"/>
      <c r="E1303" s="11"/>
      <c r="F1303" s="11"/>
      <c r="G1303" s="205"/>
      <c r="H1303" s="206"/>
      <c r="I1303" s="11"/>
      <c r="J1303" s="11"/>
      <c r="K1303" s="11"/>
      <c r="L1303" s="11"/>
      <c r="M1303" s="474"/>
    </row>
    <row r="1304" spans="1:13" ht="15.75">
      <c r="A1304" s="11"/>
      <c r="B1304" s="11"/>
      <c r="C1304" s="11"/>
      <c r="D1304" s="11"/>
      <c r="E1304" s="11"/>
      <c r="F1304" s="11"/>
      <c r="G1304" s="205"/>
      <c r="H1304" s="206"/>
      <c r="I1304" s="11"/>
      <c r="J1304" s="11"/>
      <c r="K1304" s="11"/>
      <c r="L1304" s="11"/>
      <c r="M1304" s="474"/>
    </row>
    <row r="1305" spans="1:13" ht="15.75">
      <c r="A1305" s="11"/>
      <c r="B1305" s="11"/>
      <c r="C1305" s="11"/>
      <c r="D1305" s="11"/>
      <c r="E1305" s="11"/>
      <c r="F1305" s="11"/>
      <c r="G1305" s="205"/>
      <c r="H1305" s="206"/>
      <c r="I1305" s="11"/>
      <c r="J1305" s="11"/>
      <c r="K1305" s="11"/>
      <c r="L1305" s="11"/>
      <c r="M1305" s="474"/>
    </row>
    <row r="1306" spans="1:13" ht="15.75">
      <c r="A1306" s="11"/>
      <c r="B1306" s="11"/>
      <c r="C1306" s="11"/>
      <c r="D1306" s="11"/>
      <c r="E1306" s="11"/>
      <c r="F1306" s="11"/>
      <c r="G1306" s="205"/>
      <c r="H1306" s="206"/>
      <c r="I1306" s="11"/>
      <c r="J1306" s="11"/>
      <c r="K1306" s="11"/>
      <c r="L1306" s="11"/>
      <c r="M1306" s="474"/>
    </row>
    <row r="1307" spans="1:13" ht="15.75">
      <c r="A1307" s="11"/>
      <c r="B1307" s="11"/>
      <c r="C1307" s="11"/>
      <c r="D1307" s="11"/>
      <c r="E1307" s="11"/>
      <c r="F1307" s="11"/>
      <c r="G1307" s="205"/>
      <c r="H1307" s="206"/>
      <c r="I1307" s="11"/>
      <c r="J1307" s="11"/>
      <c r="K1307" s="11"/>
      <c r="L1307" s="11"/>
      <c r="M1307" s="474"/>
    </row>
    <row r="1308" spans="1:13" ht="15.75">
      <c r="A1308" s="11"/>
      <c r="B1308" s="11"/>
      <c r="C1308" s="11"/>
      <c r="D1308" s="11"/>
      <c r="E1308" s="11"/>
      <c r="F1308" s="11"/>
      <c r="G1308" s="205"/>
      <c r="H1308" s="206"/>
      <c r="I1308" s="11"/>
      <c r="J1308" s="11"/>
      <c r="K1308" s="11"/>
      <c r="L1308" s="11"/>
      <c r="M1308" s="474"/>
    </row>
    <row r="1309" spans="1:13" ht="15.75">
      <c r="A1309" s="11"/>
      <c r="B1309" s="11"/>
      <c r="C1309" s="11"/>
      <c r="D1309" s="11"/>
      <c r="E1309" s="11"/>
      <c r="F1309" s="11"/>
      <c r="G1309" s="205"/>
      <c r="H1309" s="206"/>
      <c r="I1309" s="11"/>
      <c r="J1309" s="11"/>
      <c r="K1309" s="11"/>
      <c r="L1309" s="11"/>
      <c r="M1309" s="474"/>
    </row>
    <row r="1310" spans="1:13" ht="15.75">
      <c r="A1310" s="11"/>
      <c r="B1310" s="11"/>
      <c r="C1310" s="11"/>
      <c r="D1310" s="11"/>
      <c r="E1310" s="11"/>
      <c r="F1310" s="11"/>
      <c r="G1310" s="205"/>
      <c r="H1310" s="206"/>
      <c r="I1310" s="11"/>
      <c r="J1310" s="11"/>
      <c r="K1310" s="11"/>
      <c r="L1310" s="11"/>
      <c r="M1310" s="474"/>
    </row>
    <row r="1311" spans="1:13" ht="15.75">
      <c r="A1311" s="11"/>
      <c r="B1311" s="11"/>
      <c r="C1311" s="11"/>
      <c r="D1311" s="11"/>
      <c r="E1311" s="11"/>
      <c r="F1311" s="11"/>
      <c r="G1311" s="205"/>
      <c r="H1311" s="206"/>
      <c r="I1311" s="11"/>
      <c r="J1311" s="11"/>
      <c r="K1311" s="11"/>
      <c r="L1311" s="11"/>
      <c r="M1311" s="474"/>
    </row>
    <row r="1312" spans="1:13" ht="15.75">
      <c r="A1312" s="11"/>
      <c r="B1312" s="11"/>
      <c r="C1312" s="11"/>
      <c r="D1312" s="11"/>
      <c r="E1312" s="11"/>
      <c r="F1312" s="11"/>
      <c r="G1312" s="205"/>
      <c r="H1312" s="206"/>
      <c r="I1312" s="11"/>
      <c r="J1312" s="11"/>
      <c r="K1312" s="11"/>
      <c r="L1312" s="11"/>
      <c r="M1312" s="474"/>
    </row>
    <row r="1313" spans="1:13" ht="15.75">
      <c r="A1313" s="11"/>
      <c r="B1313" s="11"/>
      <c r="C1313" s="11"/>
      <c r="D1313" s="11"/>
      <c r="E1313" s="11"/>
      <c r="F1313" s="11"/>
      <c r="G1313" s="205"/>
      <c r="H1313" s="206"/>
      <c r="I1313" s="11"/>
      <c r="J1313" s="11"/>
      <c r="K1313" s="11"/>
      <c r="L1313" s="11"/>
      <c r="M1313" s="474"/>
    </row>
    <row r="1314" spans="1:13" ht="15.75">
      <c r="A1314" s="11"/>
      <c r="B1314" s="11"/>
      <c r="C1314" s="11"/>
      <c r="D1314" s="11"/>
      <c r="E1314" s="11"/>
      <c r="F1314" s="11"/>
      <c r="G1314" s="205"/>
      <c r="H1314" s="206"/>
      <c r="I1314" s="11"/>
      <c r="J1314" s="11"/>
      <c r="K1314" s="11"/>
      <c r="L1314" s="11"/>
      <c r="M1314" s="474"/>
    </row>
    <row r="1315" spans="1:13" ht="15.75">
      <c r="A1315" s="11"/>
      <c r="B1315" s="11"/>
      <c r="C1315" s="11"/>
      <c r="D1315" s="11"/>
      <c r="E1315" s="11"/>
      <c r="F1315" s="11"/>
      <c r="G1315" s="205"/>
      <c r="H1315" s="206"/>
      <c r="I1315" s="11"/>
      <c r="J1315" s="11"/>
      <c r="K1315" s="11"/>
      <c r="L1315" s="11"/>
      <c r="M1315" s="474"/>
    </row>
    <row r="1316" spans="1:13" ht="15.75">
      <c r="A1316" s="11"/>
      <c r="B1316" s="11"/>
      <c r="C1316" s="11"/>
      <c r="D1316" s="11"/>
      <c r="E1316" s="11"/>
      <c r="F1316" s="11"/>
      <c r="G1316" s="205"/>
      <c r="H1316" s="206"/>
      <c r="I1316" s="11"/>
      <c r="J1316" s="11"/>
      <c r="K1316" s="11"/>
      <c r="L1316" s="11"/>
      <c r="M1316" s="474"/>
    </row>
    <row r="1317" spans="1:13" ht="15.75">
      <c r="A1317" s="11"/>
      <c r="B1317" s="11"/>
      <c r="C1317" s="11"/>
      <c r="D1317" s="11"/>
      <c r="E1317" s="11"/>
      <c r="F1317" s="11"/>
      <c r="G1317" s="205"/>
      <c r="H1317" s="206"/>
      <c r="I1317" s="11"/>
      <c r="J1317" s="11"/>
      <c r="K1317" s="11"/>
      <c r="L1317" s="11"/>
      <c r="M1317" s="474"/>
    </row>
    <row r="1318" spans="1:13" ht="15.75">
      <c r="A1318" s="11"/>
      <c r="B1318" s="11"/>
      <c r="C1318" s="11"/>
      <c r="D1318" s="11"/>
      <c r="E1318" s="11"/>
      <c r="F1318" s="11"/>
      <c r="G1318" s="205"/>
      <c r="H1318" s="206"/>
      <c r="I1318" s="11"/>
      <c r="J1318" s="11"/>
      <c r="K1318" s="11"/>
      <c r="L1318" s="11"/>
      <c r="M1318" s="474"/>
    </row>
    <row r="1319" spans="1:13" ht="15.75">
      <c r="A1319" s="11"/>
      <c r="B1319" s="11"/>
      <c r="C1319" s="11"/>
      <c r="D1319" s="11"/>
      <c r="E1319" s="11"/>
      <c r="F1319" s="11"/>
      <c r="G1319" s="205"/>
      <c r="H1319" s="206"/>
      <c r="I1319" s="11"/>
      <c r="J1319" s="11"/>
      <c r="K1319" s="11"/>
      <c r="L1319" s="11"/>
      <c r="M1319" s="474"/>
    </row>
    <row r="1320" spans="1:13" ht="15.75">
      <c r="A1320" s="11"/>
      <c r="B1320" s="11"/>
      <c r="C1320" s="11"/>
      <c r="D1320" s="11"/>
      <c r="E1320" s="11"/>
      <c r="F1320" s="11"/>
      <c r="G1320" s="205"/>
      <c r="H1320" s="206"/>
      <c r="I1320" s="11"/>
      <c r="J1320" s="11"/>
      <c r="K1320" s="11"/>
      <c r="L1320" s="11"/>
      <c r="M1320" s="474"/>
    </row>
    <row r="1321" spans="1:13" ht="15.75">
      <c r="A1321" s="11"/>
      <c r="B1321" s="11"/>
      <c r="C1321" s="11"/>
      <c r="D1321" s="11"/>
      <c r="E1321" s="11"/>
      <c r="F1321" s="11"/>
      <c r="G1321" s="205"/>
      <c r="H1321" s="206"/>
      <c r="I1321" s="11"/>
      <c r="J1321" s="11"/>
      <c r="K1321" s="11"/>
      <c r="L1321" s="11"/>
      <c r="M1321" s="474"/>
    </row>
    <row r="1322" spans="1:13" ht="15.75">
      <c r="A1322" s="11"/>
      <c r="B1322" s="11"/>
      <c r="C1322" s="11"/>
      <c r="D1322" s="11"/>
      <c r="E1322" s="11"/>
      <c r="F1322" s="11"/>
      <c r="G1322" s="205"/>
      <c r="H1322" s="206"/>
      <c r="I1322" s="11"/>
      <c r="J1322" s="11"/>
      <c r="K1322" s="11"/>
      <c r="L1322" s="11"/>
      <c r="M1322" s="474"/>
    </row>
    <row r="1323" spans="1:13" ht="15.75">
      <c r="A1323" s="11"/>
      <c r="B1323" s="11"/>
      <c r="C1323" s="11"/>
      <c r="D1323" s="11"/>
      <c r="E1323" s="11"/>
      <c r="F1323" s="11"/>
      <c r="G1323" s="205"/>
      <c r="H1323" s="206"/>
      <c r="I1323" s="11"/>
      <c r="J1323" s="11"/>
      <c r="K1323" s="11"/>
      <c r="L1323" s="11"/>
      <c r="M1323" s="474"/>
    </row>
    <row r="1324" spans="1:13" ht="15.75">
      <c r="A1324" s="11"/>
      <c r="B1324" s="11"/>
      <c r="C1324" s="11"/>
      <c r="D1324" s="11"/>
      <c r="E1324" s="11"/>
      <c r="F1324" s="11"/>
      <c r="G1324" s="205"/>
      <c r="H1324" s="206"/>
      <c r="I1324" s="11"/>
      <c r="J1324" s="11"/>
      <c r="K1324" s="11"/>
      <c r="L1324" s="11"/>
      <c r="M1324" s="474"/>
    </row>
    <row r="1325" spans="1:13" ht="15.75">
      <c r="A1325" s="11"/>
      <c r="B1325" s="11"/>
      <c r="C1325" s="11"/>
      <c r="D1325" s="11"/>
      <c r="E1325" s="11"/>
      <c r="F1325" s="11"/>
      <c r="G1325" s="205"/>
      <c r="H1325" s="206"/>
      <c r="I1325" s="11"/>
      <c r="J1325" s="11"/>
      <c r="K1325" s="11"/>
      <c r="L1325" s="11"/>
      <c r="M1325" s="474"/>
    </row>
    <row r="1326" spans="1:13" ht="15.75">
      <c r="A1326" s="11"/>
      <c r="B1326" s="11"/>
      <c r="C1326" s="11"/>
      <c r="D1326" s="11"/>
      <c r="E1326" s="11"/>
      <c r="F1326" s="11"/>
      <c r="G1326" s="205"/>
      <c r="H1326" s="206"/>
      <c r="I1326" s="11"/>
      <c r="J1326" s="11"/>
      <c r="K1326" s="11"/>
      <c r="L1326" s="11"/>
      <c r="M1326" s="474"/>
    </row>
    <row r="1327" spans="1:13" ht="15.75">
      <c r="A1327" s="11"/>
      <c r="B1327" s="11"/>
      <c r="C1327" s="11"/>
      <c r="D1327" s="11"/>
      <c r="E1327" s="11"/>
      <c r="F1327" s="11"/>
      <c r="G1327" s="205"/>
      <c r="H1327" s="206"/>
      <c r="I1327" s="11"/>
      <c r="J1327" s="11"/>
      <c r="K1327" s="11"/>
      <c r="L1327" s="11"/>
      <c r="M1327" s="474"/>
    </row>
    <row r="1328" spans="1:13" ht="15.75">
      <c r="A1328" s="11"/>
      <c r="B1328" s="11"/>
      <c r="C1328" s="11"/>
      <c r="D1328" s="11"/>
      <c r="E1328" s="11"/>
      <c r="F1328" s="11"/>
      <c r="G1328" s="205"/>
      <c r="H1328" s="206"/>
      <c r="I1328" s="11"/>
      <c r="J1328" s="11"/>
      <c r="K1328" s="11"/>
      <c r="L1328" s="11"/>
      <c r="M1328" s="474"/>
    </row>
    <row r="1329" spans="1:13" ht="15.75">
      <c r="A1329" s="11"/>
      <c r="B1329" s="11"/>
      <c r="C1329" s="11"/>
      <c r="D1329" s="11"/>
      <c r="E1329" s="11"/>
      <c r="F1329" s="11"/>
      <c r="G1329" s="205"/>
      <c r="H1329" s="206"/>
      <c r="I1329" s="11"/>
      <c r="J1329" s="11"/>
      <c r="K1329" s="11"/>
      <c r="L1329" s="11"/>
      <c r="M1329" s="474"/>
    </row>
    <row r="1330" spans="1:13" ht="15.75">
      <c r="A1330" s="11"/>
      <c r="B1330" s="11"/>
      <c r="C1330" s="11"/>
      <c r="D1330" s="11"/>
      <c r="E1330" s="11"/>
      <c r="F1330" s="11"/>
      <c r="G1330" s="205"/>
      <c r="H1330" s="206"/>
      <c r="I1330" s="11"/>
      <c r="J1330" s="11"/>
      <c r="K1330" s="11"/>
      <c r="L1330" s="11"/>
      <c r="M1330" s="474"/>
    </row>
    <row r="1331" spans="1:13" ht="15.75">
      <c r="A1331" s="11"/>
      <c r="B1331" s="11"/>
      <c r="C1331" s="11"/>
      <c r="D1331" s="11"/>
      <c r="E1331" s="11"/>
      <c r="F1331" s="11"/>
      <c r="G1331" s="205"/>
      <c r="H1331" s="206"/>
      <c r="I1331" s="11"/>
      <c r="J1331" s="11"/>
      <c r="K1331" s="11"/>
      <c r="L1331" s="11"/>
      <c r="M1331" s="474"/>
    </row>
    <row r="1332" spans="1:13" ht="15.75">
      <c r="A1332" s="11"/>
      <c r="B1332" s="11"/>
      <c r="C1332" s="11"/>
      <c r="D1332" s="11"/>
      <c r="E1332" s="11"/>
      <c r="F1332" s="11"/>
      <c r="G1332" s="205"/>
      <c r="H1332" s="206"/>
      <c r="I1332" s="11"/>
      <c r="J1332" s="11"/>
      <c r="K1332" s="11"/>
      <c r="L1332" s="11"/>
      <c r="M1332" s="474"/>
    </row>
    <row r="1333" spans="1:13" ht="15.75">
      <c r="A1333" s="11"/>
      <c r="B1333" s="11"/>
      <c r="C1333" s="11"/>
      <c r="D1333" s="11"/>
      <c r="E1333" s="11"/>
      <c r="F1333" s="11"/>
      <c r="G1333" s="205"/>
      <c r="H1333" s="206"/>
      <c r="I1333" s="11"/>
      <c r="J1333" s="11"/>
      <c r="K1333" s="11"/>
      <c r="L1333" s="11"/>
      <c r="M1333" s="474"/>
    </row>
    <row r="1334" spans="1:13" ht="15.75">
      <c r="A1334" s="11"/>
      <c r="B1334" s="11"/>
      <c r="C1334" s="11"/>
      <c r="D1334" s="11"/>
      <c r="E1334" s="11"/>
      <c r="F1334" s="11"/>
      <c r="G1334" s="205"/>
      <c r="H1334" s="206"/>
      <c r="I1334" s="11"/>
      <c r="J1334" s="11"/>
      <c r="K1334" s="11"/>
      <c r="L1334" s="11"/>
      <c r="M1334" s="474"/>
    </row>
    <row r="1335" spans="1:13" ht="15.75">
      <c r="A1335" s="11"/>
      <c r="B1335" s="11"/>
      <c r="C1335" s="11"/>
      <c r="D1335" s="11"/>
      <c r="E1335" s="11"/>
      <c r="F1335" s="11"/>
      <c r="G1335" s="205"/>
      <c r="H1335" s="206"/>
      <c r="I1335" s="11"/>
      <c r="J1335" s="11"/>
      <c r="K1335" s="11"/>
      <c r="L1335" s="11"/>
      <c r="M1335" s="474"/>
    </row>
    <row r="1336" spans="1:13" ht="15.75">
      <c r="A1336" s="11"/>
      <c r="B1336" s="11"/>
      <c r="C1336" s="11"/>
      <c r="D1336" s="11"/>
      <c r="E1336" s="11"/>
      <c r="F1336" s="11"/>
      <c r="G1336" s="205"/>
      <c r="H1336" s="206"/>
      <c r="I1336" s="11"/>
      <c r="J1336" s="11"/>
      <c r="K1336" s="11"/>
      <c r="L1336" s="11"/>
      <c r="M1336" s="474"/>
    </row>
    <row r="1337" spans="1:13" ht="15.75">
      <c r="A1337" s="11"/>
      <c r="B1337" s="11"/>
      <c r="C1337" s="11"/>
      <c r="D1337" s="11"/>
      <c r="E1337" s="11"/>
      <c r="F1337" s="11"/>
      <c r="G1337" s="205"/>
      <c r="H1337" s="206"/>
      <c r="I1337" s="11"/>
      <c r="J1337" s="11"/>
      <c r="K1337" s="11"/>
      <c r="L1337" s="11"/>
      <c r="M1337" s="474"/>
    </row>
    <row r="1338" spans="1:13" ht="15.75">
      <c r="A1338" s="11"/>
      <c r="B1338" s="11"/>
      <c r="C1338" s="11"/>
      <c r="D1338" s="11"/>
      <c r="E1338" s="11"/>
      <c r="F1338" s="11"/>
      <c r="G1338" s="205"/>
      <c r="H1338" s="206"/>
      <c r="I1338" s="11"/>
      <c r="J1338" s="11"/>
      <c r="K1338" s="11"/>
      <c r="L1338" s="11"/>
      <c r="M1338" s="474"/>
    </row>
    <row r="1339" spans="1:13" ht="15.75">
      <c r="A1339" s="11"/>
      <c r="B1339" s="11"/>
      <c r="C1339" s="11"/>
      <c r="D1339" s="11"/>
      <c r="E1339" s="11"/>
      <c r="F1339" s="11"/>
      <c r="G1339" s="205"/>
      <c r="H1339" s="206"/>
      <c r="I1339" s="11"/>
      <c r="J1339" s="11"/>
      <c r="K1339" s="11"/>
      <c r="L1339" s="11"/>
      <c r="M1339" s="474"/>
    </row>
    <row r="1340" spans="1:13" ht="15.75">
      <c r="A1340" s="11"/>
      <c r="B1340" s="11"/>
      <c r="C1340" s="11"/>
      <c r="D1340" s="11"/>
      <c r="E1340" s="11"/>
      <c r="F1340" s="11"/>
      <c r="G1340" s="205"/>
      <c r="H1340" s="206"/>
      <c r="I1340" s="11"/>
      <c r="J1340" s="11"/>
      <c r="K1340" s="11"/>
      <c r="L1340" s="11"/>
      <c r="M1340" s="474"/>
    </row>
    <row r="1341" spans="1:13" ht="15.75">
      <c r="A1341" s="11"/>
      <c r="B1341" s="11"/>
      <c r="C1341" s="11"/>
      <c r="D1341" s="11"/>
      <c r="E1341" s="11"/>
      <c r="F1341" s="11"/>
      <c r="G1341" s="205"/>
      <c r="H1341" s="206"/>
      <c r="I1341" s="11"/>
      <c r="J1341" s="11"/>
      <c r="K1341" s="11"/>
      <c r="L1341" s="11"/>
      <c r="M1341" s="474"/>
    </row>
    <row r="1342" spans="1:13" ht="15.75">
      <c r="A1342" s="11"/>
      <c r="B1342" s="11"/>
      <c r="C1342" s="11"/>
      <c r="D1342" s="11"/>
      <c r="E1342" s="11"/>
      <c r="F1342" s="11"/>
      <c r="G1342" s="205"/>
      <c r="H1342" s="206"/>
      <c r="I1342" s="11"/>
      <c r="J1342" s="11"/>
      <c r="K1342" s="11"/>
      <c r="L1342" s="11"/>
      <c r="M1342" s="474"/>
    </row>
    <row r="1343" spans="1:13" ht="15.75">
      <c r="A1343" s="11"/>
      <c r="B1343" s="11"/>
      <c r="C1343" s="11"/>
      <c r="D1343" s="11"/>
      <c r="E1343" s="11"/>
      <c r="F1343" s="11"/>
      <c r="G1343" s="205"/>
      <c r="H1343" s="206"/>
      <c r="I1343" s="11"/>
      <c r="J1343" s="11"/>
      <c r="K1343" s="11"/>
      <c r="L1343" s="11"/>
      <c r="M1343" s="474"/>
    </row>
    <row r="1344" spans="1:13" ht="15.75">
      <c r="A1344" s="11"/>
      <c r="B1344" s="11"/>
      <c r="C1344" s="11"/>
      <c r="D1344" s="11"/>
      <c r="E1344" s="11"/>
      <c r="F1344" s="11"/>
      <c r="G1344" s="205"/>
      <c r="H1344" s="206"/>
      <c r="I1344" s="11"/>
      <c r="J1344" s="11"/>
      <c r="K1344" s="11"/>
      <c r="L1344" s="11"/>
      <c r="M1344" s="474"/>
    </row>
    <row r="1345" spans="1:13" ht="15.75">
      <c r="A1345" s="11"/>
      <c r="B1345" s="11"/>
      <c r="C1345" s="11"/>
      <c r="D1345" s="11"/>
      <c r="E1345" s="11"/>
      <c r="F1345" s="11"/>
      <c r="G1345" s="205"/>
      <c r="H1345" s="206"/>
      <c r="I1345" s="11"/>
      <c r="J1345" s="11"/>
      <c r="K1345" s="11"/>
      <c r="L1345" s="11"/>
      <c r="M1345" s="474"/>
    </row>
    <row r="1346" spans="1:13" ht="15.75">
      <c r="A1346" s="11"/>
      <c r="B1346" s="11"/>
      <c r="C1346" s="11"/>
      <c r="D1346" s="11"/>
      <c r="E1346" s="11"/>
      <c r="F1346" s="11"/>
      <c r="G1346" s="205"/>
      <c r="H1346" s="206"/>
      <c r="I1346" s="11"/>
      <c r="J1346" s="11"/>
      <c r="K1346" s="11"/>
      <c r="L1346" s="11"/>
      <c r="M1346" s="474"/>
    </row>
    <row r="1347" spans="1:13" ht="15.75">
      <c r="A1347" s="11"/>
      <c r="B1347" s="11"/>
      <c r="C1347" s="11"/>
      <c r="D1347" s="11"/>
      <c r="E1347" s="11"/>
      <c r="F1347" s="11"/>
      <c r="G1347" s="205"/>
      <c r="H1347" s="206"/>
      <c r="I1347" s="11"/>
      <c r="J1347" s="11"/>
      <c r="K1347" s="11"/>
      <c r="L1347" s="11"/>
      <c r="M1347" s="474"/>
    </row>
    <row r="1348" spans="1:13" ht="15.75">
      <c r="A1348" s="11"/>
      <c r="B1348" s="11"/>
      <c r="C1348" s="11"/>
      <c r="D1348" s="11"/>
      <c r="E1348" s="11"/>
      <c r="F1348" s="11"/>
      <c r="G1348" s="205"/>
      <c r="H1348" s="206"/>
      <c r="I1348" s="11"/>
      <c r="J1348" s="11"/>
      <c r="K1348" s="11"/>
      <c r="L1348" s="11"/>
      <c r="M1348" s="474"/>
    </row>
    <row r="1349" spans="1:13" ht="15.75">
      <c r="A1349" s="11"/>
      <c r="B1349" s="11"/>
      <c r="C1349" s="11"/>
      <c r="D1349" s="11"/>
      <c r="E1349" s="11"/>
      <c r="F1349" s="11"/>
      <c r="G1349" s="205"/>
      <c r="H1349" s="206"/>
      <c r="I1349" s="11"/>
      <c r="J1349" s="11"/>
      <c r="K1349" s="11"/>
      <c r="L1349" s="11"/>
      <c r="M1349" s="474"/>
    </row>
    <row r="1350" spans="1:13" ht="15.75">
      <c r="A1350" s="11"/>
      <c r="B1350" s="11"/>
      <c r="C1350" s="11"/>
      <c r="D1350" s="11"/>
      <c r="E1350" s="11"/>
      <c r="F1350" s="11"/>
      <c r="G1350" s="205"/>
      <c r="H1350" s="206"/>
      <c r="I1350" s="11"/>
      <c r="J1350" s="11"/>
      <c r="K1350" s="11"/>
      <c r="L1350" s="11"/>
      <c r="M1350" s="474"/>
    </row>
    <row r="1351" spans="1:13" ht="15.75">
      <c r="A1351" s="11"/>
      <c r="B1351" s="11"/>
      <c r="C1351" s="11"/>
      <c r="D1351" s="11"/>
      <c r="E1351" s="11"/>
      <c r="F1351" s="11"/>
      <c r="G1351" s="205"/>
      <c r="H1351" s="206"/>
      <c r="I1351" s="11"/>
      <c r="J1351" s="11"/>
      <c r="K1351" s="11"/>
      <c r="L1351" s="11"/>
      <c r="M1351" s="474"/>
    </row>
    <row r="1352" spans="1:13" ht="15.75">
      <c r="A1352" s="11"/>
      <c r="B1352" s="11"/>
      <c r="C1352" s="11"/>
      <c r="D1352" s="11"/>
      <c r="E1352" s="11"/>
      <c r="F1352" s="11"/>
      <c r="G1352" s="205"/>
      <c r="H1352" s="206"/>
      <c r="I1352" s="11"/>
      <c r="J1352" s="11"/>
      <c r="K1352" s="11"/>
      <c r="L1352" s="11"/>
      <c r="M1352" s="474"/>
    </row>
    <row r="1353" spans="1:13" ht="15.75">
      <c r="A1353" s="11"/>
      <c r="B1353" s="11"/>
      <c r="C1353" s="11"/>
      <c r="D1353" s="11"/>
      <c r="E1353" s="11"/>
      <c r="F1353" s="11"/>
      <c r="G1353" s="205"/>
      <c r="H1353" s="206"/>
      <c r="I1353" s="11"/>
      <c r="J1353" s="11"/>
      <c r="K1353" s="11"/>
      <c r="L1353" s="11"/>
      <c r="M1353" s="474"/>
    </row>
    <row r="1354" spans="1:13" ht="15.75">
      <c r="A1354" s="11"/>
      <c r="B1354" s="11"/>
      <c r="C1354" s="11"/>
      <c r="D1354" s="11"/>
      <c r="E1354" s="11"/>
      <c r="F1354" s="11"/>
      <c r="G1354" s="205"/>
      <c r="H1354" s="206"/>
      <c r="I1354" s="11"/>
      <c r="J1354" s="11"/>
      <c r="K1354" s="11"/>
      <c r="L1354" s="11"/>
      <c r="M1354" s="474"/>
    </row>
    <row r="1355" spans="1:13" ht="15.75">
      <c r="A1355" s="11"/>
      <c r="B1355" s="11"/>
      <c r="C1355" s="11"/>
      <c r="D1355" s="11"/>
      <c r="E1355" s="11"/>
      <c r="F1355" s="11"/>
      <c r="G1355" s="205"/>
      <c r="H1355" s="206"/>
      <c r="I1355" s="11"/>
      <c r="J1355" s="11"/>
      <c r="K1355" s="11"/>
      <c r="L1355" s="11"/>
      <c r="M1355" s="474"/>
    </row>
    <row r="1356" spans="1:13" ht="15.75">
      <c r="A1356" s="11"/>
      <c r="B1356" s="11"/>
      <c r="C1356" s="11"/>
      <c r="D1356" s="11"/>
      <c r="E1356" s="11"/>
      <c r="F1356" s="11"/>
      <c r="G1356" s="205"/>
      <c r="H1356" s="206"/>
      <c r="I1356" s="11"/>
      <c r="J1356" s="11"/>
      <c r="K1356" s="11"/>
      <c r="L1356" s="11"/>
      <c r="M1356" s="474"/>
    </row>
    <row r="1357" spans="1:13" ht="15.75">
      <c r="A1357" s="11"/>
      <c r="B1357" s="11"/>
      <c r="C1357" s="11"/>
      <c r="D1357" s="11"/>
      <c r="E1357" s="11"/>
      <c r="F1357" s="11"/>
      <c r="G1357" s="205"/>
      <c r="H1357" s="206"/>
      <c r="I1357" s="11"/>
      <c r="J1357" s="11"/>
      <c r="K1357" s="11"/>
      <c r="L1357" s="11"/>
      <c r="M1357" s="474"/>
    </row>
    <row r="1358" spans="1:13" ht="15.75">
      <c r="A1358" s="11"/>
      <c r="B1358" s="11"/>
      <c r="C1358" s="11"/>
      <c r="D1358" s="11"/>
      <c r="E1358" s="11"/>
      <c r="F1358" s="11"/>
      <c r="G1358" s="205"/>
      <c r="H1358" s="206"/>
      <c r="I1358" s="11"/>
      <c r="J1358" s="11"/>
      <c r="K1358" s="11"/>
      <c r="L1358" s="11"/>
      <c r="M1358" s="474"/>
    </row>
    <row r="1359" spans="1:13" ht="15.75">
      <c r="A1359" s="11"/>
      <c r="B1359" s="11"/>
      <c r="C1359" s="11"/>
      <c r="D1359" s="11"/>
      <c r="E1359" s="11"/>
      <c r="F1359" s="11"/>
      <c r="G1359" s="205"/>
      <c r="H1359" s="206"/>
      <c r="I1359" s="11"/>
      <c r="J1359" s="11"/>
      <c r="K1359" s="11"/>
      <c r="L1359" s="11"/>
      <c r="M1359" s="474"/>
    </row>
    <row r="1360" spans="1:13" ht="15.75">
      <c r="A1360" s="11"/>
      <c r="B1360" s="11"/>
      <c r="C1360" s="11"/>
      <c r="D1360" s="11"/>
      <c r="E1360" s="11"/>
      <c r="F1360" s="11"/>
      <c r="G1360" s="205"/>
      <c r="H1360" s="206"/>
      <c r="I1360" s="11"/>
      <c r="J1360" s="11"/>
      <c r="K1360" s="11"/>
      <c r="L1360" s="11"/>
      <c r="M1360" s="474"/>
    </row>
    <row r="1361" spans="1:13" ht="15.75">
      <c r="A1361" s="11"/>
      <c r="B1361" s="11"/>
      <c r="C1361" s="11"/>
      <c r="D1361" s="11"/>
      <c r="E1361" s="11"/>
      <c r="F1361" s="11"/>
      <c r="G1361" s="205"/>
      <c r="H1361" s="206"/>
      <c r="I1361" s="11"/>
      <c r="J1361" s="11"/>
      <c r="K1361" s="11"/>
      <c r="L1361" s="11"/>
      <c r="M1361" s="474"/>
    </row>
    <row r="1362" spans="1:13" ht="15.75">
      <c r="A1362" s="11"/>
      <c r="B1362" s="11"/>
      <c r="C1362" s="11"/>
      <c r="D1362" s="11"/>
      <c r="E1362" s="11"/>
      <c r="F1362" s="11"/>
      <c r="G1362" s="205"/>
      <c r="H1362" s="206"/>
      <c r="I1362" s="11"/>
      <c r="J1362" s="11"/>
      <c r="K1362" s="11"/>
      <c r="L1362" s="11"/>
      <c r="M1362" s="474"/>
    </row>
    <row r="1363" spans="1:13" ht="15.75">
      <c r="A1363" s="11"/>
      <c r="B1363" s="11"/>
      <c r="C1363" s="11"/>
      <c r="D1363" s="11"/>
      <c r="E1363" s="11"/>
      <c r="F1363" s="11"/>
      <c r="G1363" s="205"/>
      <c r="H1363" s="206"/>
      <c r="I1363" s="11"/>
      <c r="J1363" s="11"/>
      <c r="K1363" s="11"/>
      <c r="L1363" s="11"/>
      <c r="M1363" s="474"/>
    </row>
    <row r="1364" spans="1:13" ht="15.75">
      <c r="A1364" s="11"/>
      <c r="B1364" s="11"/>
      <c r="C1364" s="11"/>
      <c r="D1364" s="11"/>
      <c r="E1364" s="11"/>
      <c r="F1364" s="11"/>
      <c r="G1364" s="205"/>
      <c r="H1364" s="206"/>
      <c r="I1364" s="11"/>
      <c r="J1364" s="11"/>
      <c r="K1364" s="11"/>
      <c r="L1364" s="11"/>
      <c r="M1364" s="474"/>
    </row>
    <row r="1365" spans="1:13" ht="15.75">
      <c r="A1365" s="11"/>
      <c r="B1365" s="11"/>
      <c r="C1365" s="11"/>
      <c r="D1365" s="11"/>
      <c r="E1365" s="11"/>
      <c r="F1365" s="11"/>
      <c r="G1365" s="205"/>
      <c r="H1365" s="206"/>
      <c r="I1365" s="11"/>
      <c r="J1365" s="11"/>
      <c r="K1365" s="11"/>
      <c r="L1365" s="11"/>
      <c r="M1365" s="474"/>
    </row>
    <row r="1366" spans="1:13" ht="15.75">
      <c r="A1366" s="11"/>
      <c r="B1366" s="11"/>
      <c r="C1366" s="11"/>
      <c r="D1366" s="11"/>
      <c r="E1366" s="11"/>
      <c r="F1366" s="11"/>
      <c r="G1366" s="205"/>
      <c r="H1366" s="206"/>
      <c r="I1366" s="11"/>
      <c r="J1366" s="11"/>
      <c r="K1366" s="11"/>
      <c r="L1366" s="11"/>
      <c r="M1366" s="474"/>
    </row>
    <row r="1367" spans="1:13" ht="15.75">
      <c r="A1367" s="11"/>
      <c r="B1367" s="11"/>
      <c r="C1367" s="11"/>
      <c r="D1367" s="11"/>
      <c r="E1367" s="11"/>
      <c r="F1367" s="11"/>
      <c r="G1367" s="205"/>
      <c r="H1367" s="206"/>
      <c r="I1367" s="11"/>
      <c r="J1367" s="11"/>
      <c r="K1367" s="11"/>
      <c r="L1367" s="11"/>
      <c r="M1367" s="474"/>
    </row>
    <row r="1368" spans="1:13" ht="15.75">
      <c r="A1368" s="11"/>
      <c r="B1368" s="11"/>
      <c r="C1368" s="11"/>
      <c r="D1368" s="11"/>
      <c r="E1368" s="11"/>
      <c r="F1368" s="11"/>
      <c r="G1368" s="205"/>
      <c r="H1368" s="206"/>
      <c r="I1368" s="11"/>
      <c r="J1368" s="11"/>
      <c r="K1368" s="11"/>
      <c r="L1368" s="11"/>
      <c r="M1368" s="474"/>
    </row>
    <row r="1369" spans="1:13" ht="15.75">
      <c r="A1369" s="11"/>
      <c r="B1369" s="11"/>
      <c r="C1369" s="11"/>
      <c r="D1369" s="11"/>
      <c r="E1369" s="11"/>
      <c r="F1369" s="11"/>
      <c r="G1369" s="205"/>
      <c r="H1369" s="206"/>
      <c r="I1369" s="11"/>
      <c r="J1369" s="11"/>
      <c r="K1369" s="11"/>
      <c r="L1369" s="11"/>
      <c r="M1369" s="474"/>
    </row>
    <row r="1370" spans="1:13" ht="15.75">
      <c r="A1370" s="11"/>
      <c r="B1370" s="11"/>
      <c r="C1370" s="11"/>
      <c r="D1370" s="11"/>
      <c r="E1370" s="11"/>
      <c r="F1370" s="11"/>
      <c r="G1370" s="205"/>
      <c r="H1370" s="206"/>
      <c r="I1370" s="11"/>
      <c r="J1370" s="11"/>
      <c r="K1370" s="11"/>
      <c r="L1370" s="11"/>
      <c r="M1370" s="474"/>
    </row>
    <row r="1371" spans="1:13" ht="15.75">
      <c r="A1371" s="11"/>
      <c r="B1371" s="11"/>
      <c r="C1371" s="11"/>
      <c r="D1371" s="11"/>
      <c r="E1371" s="11"/>
      <c r="F1371" s="11"/>
      <c r="G1371" s="205"/>
      <c r="H1371" s="206"/>
      <c r="I1371" s="11"/>
      <c r="J1371" s="11"/>
      <c r="K1371" s="11"/>
      <c r="L1371" s="11"/>
      <c r="M1371" s="474"/>
    </row>
    <row r="1372" spans="1:13" ht="15.75">
      <c r="A1372" s="11"/>
      <c r="B1372" s="11"/>
      <c r="C1372" s="11"/>
      <c r="D1372" s="11"/>
      <c r="E1372" s="11"/>
      <c r="F1372" s="11"/>
      <c r="G1372" s="205"/>
      <c r="H1372" s="206"/>
      <c r="I1372" s="11"/>
      <c r="J1372" s="11"/>
      <c r="K1372" s="11"/>
      <c r="L1372" s="11"/>
      <c r="M1372" s="474"/>
    </row>
    <row r="1373" spans="1:13" ht="15.75">
      <c r="A1373" s="11"/>
      <c r="B1373" s="11"/>
      <c r="C1373" s="11"/>
      <c r="D1373" s="11"/>
      <c r="E1373" s="11"/>
      <c r="F1373" s="11"/>
      <c r="G1373" s="205"/>
      <c r="H1373" s="206"/>
      <c r="I1373" s="11"/>
      <c r="J1373" s="11"/>
      <c r="K1373" s="11"/>
      <c r="L1373" s="11"/>
      <c r="M1373" s="474"/>
    </row>
    <row r="1374" spans="1:13" ht="15.75">
      <c r="A1374" s="11"/>
      <c r="B1374" s="11"/>
      <c r="C1374" s="11"/>
      <c r="D1374" s="11"/>
      <c r="E1374" s="11"/>
      <c r="F1374" s="11"/>
      <c r="G1374" s="205"/>
      <c r="H1374" s="206"/>
      <c r="I1374" s="11"/>
      <c r="J1374" s="11"/>
      <c r="K1374" s="11"/>
      <c r="L1374" s="11"/>
      <c r="M1374" s="474"/>
    </row>
    <row r="1375" spans="1:13" ht="15.75">
      <c r="A1375" s="11"/>
      <c r="B1375" s="11"/>
      <c r="C1375" s="11"/>
      <c r="D1375" s="11"/>
      <c r="E1375" s="11"/>
      <c r="F1375" s="11"/>
      <c r="G1375" s="205"/>
      <c r="H1375" s="206"/>
      <c r="I1375" s="11"/>
      <c r="J1375" s="11"/>
      <c r="K1375" s="11"/>
      <c r="L1375" s="11"/>
      <c r="M1375" s="474"/>
    </row>
    <row r="1376" spans="1:13" ht="15.75">
      <c r="A1376" s="11"/>
      <c r="B1376" s="11"/>
      <c r="C1376" s="11"/>
      <c r="D1376" s="11"/>
      <c r="E1376" s="11"/>
      <c r="F1376" s="11"/>
      <c r="G1376" s="205"/>
      <c r="H1376" s="206"/>
      <c r="I1376" s="11"/>
      <c r="J1376" s="11"/>
      <c r="K1376" s="11"/>
      <c r="L1376" s="11"/>
      <c r="M1376" s="474"/>
    </row>
    <row r="1377" spans="1:13" ht="15.75">
      <c r="A1377" s="11"/>
      <c r="B1377" s="11"/>
      <c r="C1377" s="11"/>
      <c r="D1377" s="11"/>
      <c r="E1377" s="11"/>
      <c r="F1377" s="11"/>
      <c r="G1377" s="205"/>
      <c r="H1377" s="206"/>
      <c r="I1377" s="11"/>
      <c r="J1377" s="11"/>
      <c r="K1377" s="11"/>
      <c r="L1377" s="11"/>
      <c r="M1377" s="474"/>
    </row>
    <row r="1378" spans="1:13" ht="15.75">
      <c r="A1378" s="11"/>
      <c r="B1378" s="11"/>
      <c r="C1378" s="11"/>
      <c r="D1378" s="11"/>
      <c r="E1378" s="11"/>
      <c r="F1378" s="11"/>
      <c r="G1378" s="205"/>
      <c r="H1378" s="206"/>
      <c r="I1378" s="11"/>
      <c r="J1378" s="11"/>
      <c r="K1378" s="11"/>
      <c r="L1378" s="11"/>
      <c r="M1378" s="474"/>
    </row>
    <row r="1379" spans="1:13" ht="15.75">
      <c r="A1379" s="11"/>
      <c r="B1379" s="11"/>
      <c r="C1379" s="11"/>
      <c r="D1379" s="11"/>
      <c r="E1379" s="11"/>
      <c r="F1379" s="11"/>
      <c r="G1379" s="205"/>
      <c r="H1379" s="206"/>
      <c r="I1379" s="11"/>
      <c r="J1379" s="11"/>
      <c r="K1379" s="11"/>
      <c r="L1379" s="11"/>
      <c r="M1379" s="474"/>
    </row>
    <row r="1380" spans="1:13" ht="15.75">
      <c r="A1380" s="11"/>
      <c r="B1380" s="11"/>
      <c r="C1380" s="11"/>
      <c r="D1380" s="11"/>
      <c r="E1380" s="11"/>
      <c r="F1380" s="11"/>
      <c r="G1380" s="205"/>
      <c r="H1380" s="206"/>
      <c r="I1380" s="11"/>
      <c r="J1380" s="11"/>
      <c r="K1380" s="11"/>
      <c r="L1380" s="11"/>
      <c r="M1380" s="474"/>
    </row>
    <row r="1381" spans="1:13" ht="15.75">
      <c r="A1381" s="11"/>
      <c r="B1381" s="11"/>
      <c r="C1381" s="11"/>
      <c r="D1381" s="11"/>
      <c r="E1381" s="11"/>
      <c r="F1381" s="11"/>
      <c r="G1381" s="205"/>
      <c r="H1381" s="206"/>
      <c r="I1381" s="11"/>
      <c r="J1381" s="11"/>
      <c r="K1381" s="11"/>
      <c r="L1381" s="11"/>
      <c r="M1381" s="474"/>
    </row>
    <row r="1382" spans="1:13" ht="15.75">
      <c r="A1382" s="11"/>
      <c r="B1382" s="11"/>
      <c r="C1382" s="11"/>
      <c r="D1382" s="11"/>
      <c r="E1382" s="11"/>
      <c r="F1382" s="11"/>
      <c r="G1382" s="205"/>
      <c r="H1382" s="206"/>
      <c r="I1382" s="11"/>
      <c r="J1382" s="11"/>
      <c r="K1382" s="11"/>
      <c r="L1382" s="11"/>
      <c r="M1382" s="474"/>
    </row>
    <row r="1383" spans="1:13" ht="15.75">
      <c r="A1383" s="11"/>
      <c r="B1383" s="11"/>
      <c r="C1383" s="11"/>
      <c r="D1383" s="11"/>
      <c r="E1383" s="11"/>
      <c r="F1383" s="11"/>
      <c r="G1383" s="205"/>
      <c r="H1383" s="206"/>
      <c r="I1383" s="11"/>
      <c r="J1383" s="11"/>
      <c r="K1383" s="11"/>
      <c r="L1383" s="11"/>
      <c r="M1383" s="474"/>
    </row>
    <row r="1384" spans="1:13" ht="15.75">
      <c r="A1384" s="11"/>
      <c r="B1384" s="11"/>
      <c r="C1384" s="11"/>
      <c r="D1384" s="11"/>
      <c r="E1384" s="11"/>
      <c r="F1384" s="11"/>
      <c r="G1384" s="205"/>
      <c r="H1384" s="206"/>
      <c r="I1384" s="11"/>
      <c r="J1384" s="11"/>
      <c r="K1384" s="11"/>
      <c r="L1384" s="11"/>
      <c r="M1384" s="474"/>
    </row>
    <row r="1385" spans="1:13" ht="15.75">
      <c r="A1385" s="11"/>
      <c r="B1385" s="11"/>
      <c r="C1385" s="11"/>
      <c r="D1385" s="11"/>
      <c r="E1385" s="11"/>
      <c r="F1385" s="11"/>
      <c r="G1385" s="205"/>
      <c r="H1385" s="206"/>
      <c r="I1385" s="11"/>
      <c r="J1385" s="11"/>
      <c r="K1385" s="11"/>
      <c r="L1385" s="11"/>
      <c r="M1385" s="474"/>
    </row>
    <row r="1386" spans="1:13" ht="15.75">
      <c r="A1386" s="11"/>
      <c r="B1386" s="11"/>
      <c r="C1386" s="11"/>
      <c r="D1386" s="11"/>
      <c r="E1386" s="11"/>
      <c r="F1386" s="11"/>
      <c r="G1386" s="205"/>
      <c r="H1386" s="206"/>
      <c r="I1386" s="11"/>
      <c r="J1386" s="11"/>
      <c r="K1386" s="11"/>
      <c r="L1386" s="11"/>
      <c r="M1386" s="474"/>
    </row>
    <row r="1387" spans="1:13" ht="15.75">
      <c r="A1387" s="11"/>
      <c r="B1387" s="11"/>
      <c r="C1387" s="11"/>
      <c r="D1387" s="11"/>
      <c r="E1387" s="11"/>
      <c r="F1387" s="11"/>
      <c r="G1387" s="205"/>
      <c r="H1387" s="206"/>
      <c r="I1387" s="11"/>
      <c r="J1387" s="11"/>
      <c r="K1387" s="11"/>
      <c r="L1387" s="11"/>
      <c r="M1387" s="474"/>
    </row>
    <row r="1388" spans="1:13" ht="15.75">
      <c r="A1388" s="11"/>
      <c r="B1388" s="11"/>
      <c r="C1388" s="11"/>
      <c r="D1388" s="11"/>
      <c r="E1388" s="11"/>
      <c r="F1388" s="11"/>
      <c r="G1388" s="205"/>
      <c r="H1388" s="206"/>
      <c r="I1388" s="11"/>
      <c r="J1388" s="11"/>
      <c r="K1388" s="11"/>
      <c r="L1388" s="11"/>
      <c r="M1388" s="474"/>
    </row>
    <row r="1389" spans="1:13" ht="15.75">
      <c r="A1389" s="11"/>
      <c r="B1389" s="11"/>
      <c r="C1389" s="11"/>
      <c r="D1389" s="11"/>
      <c r="E1389" s="11"/>
      <c r="F1389" s="11"/>
      <c r="G1389" s="205"/>
      <c r="H1389" s="206"/>
      <c r="I1389" s="11"/>
      <c r="J1389" s="11"/>
      <c r="K1389" s="11"/>
      <c r="L1389" s="11"/>
      <c r="M1389" s="474"/>
    </row>
    <row r="1390" spans="1:13" ht="15.75">
      <c r="A1390" s="11"/>
      <c r="B1390" s="11"/>
      <c r="C1390" s="11"/>
      <c r="D1390" s="11"/>
      <c r="E1390" s="11"/>
      <c r="F1390" s="11"/>
      <c r="G1390" s="205"/>
      <c r="H1390" s="206"/>
      <c r="I1390" s="11"/>
      <c r="J1390" s="11"/>
      <c r="K1390" s="11"/>
      <c r="L1390" s="11"/>
      <c r="M1390" s="474"/>
    </row>
    <row r="1391" spans="1:13" ht="15.75">
      <c r="A1391" s="11"/>
      <c r="B1391" s="11"/>
      <c r="C1391" s="11"/>
      <c r="D1391" s="11"/>
      <c r="E1391" s="11"/>
      <c r="F1391" s="11"/>
      <c r="G1391" s="205"/>
      <c r="H1391" s="206"/>
      <c r="I1391" s="11"/>
      <c r="J1391" s="11"/>
      <c r="K1391" s="11"/>
      <c r="L1391" s="11"/>
      <c r="M1391" s="474"/>
    </row>
    <row r="1392" spans="1:13" ht="15.75">
      <c r="A1392" s="11"/>
      <c r="B1392" s="11"/>
      <c r="C1392" s="11"/>
      <c r="D1392" s="11"/>
      <c r="E1392" s="11"/>
      <c r="F1392" s="11"/>
      <c r="G1392" s="205"/>
      <c r="H1392" s="206"/>
      <c r="I1392" s="11"/>
      <c r="J1392" s="11"/>
      <c r="K1392" s="11"/>
      <c r="L1392" s="11"/>
      <c r="M1392" s="474"/>
    </row>
    <row r="1393" spans="1:13" ht="15.75">
      <c r="A1393" s="11"/>
      <c r="B1393" s="11"/>
      <c r="C1393" s="11"/>
      <c r="D1393" s="11"/>
      <c r="E1393" s="11"/>
      <c r="F1393" s="11"/>
      <c r="G1393" s="205"/>
      <c r="H1393" s="206"/>
      <c r="I1393" s="11"/>
      <c r="J1393" s="11"/>
      <c r="K1393" s="11"/>
      <c r="L1393" s="11"/>
      <c r="M1393" s="474"/>
    </row>
    <row r="1394" spans="1:13" ht="15.75">
      <c r="A1394" s="11"/>
      <c r="B1394" s="11"/>
      <c r="C1394" s="11"/>
      <c r="D1394" s="11"/>
      <c r="E1394" s="11"/>
      <c r="F1394" s="11"/>
      <c r="G1394" s="205"/>
      <c r="H1394" s="206"/>
      <c r="I1394" s="11"/>
      <c r="J1394" s="11"/>
      <c r="K1394" s="11"/>
      <c r="L1394" s="11"/>
      <c r="M1394" s="474"/>
    </row>
    <row r="1395" spans="1:13" ht="15.75">
      <c r="A1395" s="11"/>
      <c r="B1395" s="11"/>
      <c r="C1395" s="11"/>
      <c r="D1395" s="11"/>
      <c r="E1395" s="11"/>
      <c r="F1395" s="11"/>
      <c r="G1395" s="205"/>
      <c r="H1395" s="206"/>
      <c r="I1395" s="11"/>
      <c r="J1395" s="11"/>
      <c r="K1395" s="11"/>
      <c r="L1395" s="11"/>
      <c r="M1395" s="474"/>
    </row>
    <row r="1396" spans="1:13" ht="15.75">
      <c r="A1396" s="11"/>
      <c r="B1396" s="11"/>
      <c r="C1396" s="11"/>
      <c r="D1396" s="11"/>
      <c r="E1396" s="11"/>
      <c r="F1396" s="11"/>
      <c r="G1396" s="205"/>
      <c r="H1396" s="206"/>
      <c r="I1396" s="11"/>
      <c r="J1396" s="11"/>
      <c r="K1396" s="11"/>
      <c r="L1396" s="11"/>
      <c r="M1396" s="474"/>
    </row>
    <row r="1397" spans="1:13" ht="15.75">
      <c r="A1397" s="11"/>
      <c r="B1397" s="11"/>
      <c r="C1397" s="11"/>
      <c r="D1397" s="11"/>
      <c r="E1397" s="11"/>
      <c r="F1397" s="11"/>
      <c r="G1397" s="205"/>
      <c r="H1397" s="206"/>
      <c r="I1397" s="11"/>
      <c r="J1397" s="11"/>
      <c r="K1397" s="11"/>
      <c r="L1397" s="11"/>
      <c r="M1397" s="474"/>
    </row>
    <row r="1398" spans="1:13" ht="15.75">
      <c r="A1398" s="11"/>
      <c r="B1398" s="11"/>
      <c r="C1398" s="11"/>
      <c r="D1398" s="11"/>
      <c r="E1398" s="11"/>
      <c r="F1398" s="11"/>
      <c r="G1398" s="205"/>
      <c r="H1398" s="206"/>
      <c r="I1398" s="11"/>
      <c r="J1398" s="11"/>
      <c r="K1398" s="11"/>
      <c r="L1398" s="11"/>
      <c r="M1398" s="474"/>
    </row>
    <row r="1399" spans="1:13" ht="15.75">
      <c r="A1399" s="11"/>
      <c r="B1399" s="11"/>
      <c r="C1399" s="11"/>
      <c r="D1399" s="11"/>
      <c r="E1399" s="11"/>
      <c r="F1399" s="11"/>
      <c r="G1399" s="205"/>
      <c r="H1399" s="206"/>
      <c r="I1399" s="11"/>
      <c r="J1399" s="11"/>
      <c r="K1399" s="11"/>
      <c r="L1399" s="11"/>
      <c r="M1399" s="474"/>
    </row>
    <row r="1400" spans="1:13" ht="15.75">
      <c r="A1400" s="11"/>
      <c r="B1400" s="11"/>
      <c r="C1400" s="11"/>
      <c r="D1400" s="11"/>
      <c r="E1400" s="11"/>
      <c r="F1400" s="11"/>
      <c r="G1400" s="205"/>
      <c r="H1400" s="206"/>
      <c r="I1400" s="11"/>
      <c r="J1400" s="11"/>
      <c r="K1400" s="11"/>
      <c r="L1400" s="11"/>
      <c r="M1400" s="474"/>
    </row>
    <row r="1401" spans="1:13" ht="15.75">
      <c r="A1401" s="11"/>
      <c r="B1401" s="11"/>
      <c r="C1401" s="11"/>
      <c r="D1401" s="11"/>
      <c r="E1401" s="11"/>
      <c r="F1401" s="11"/>
      <c r="G1401" s="205"/>
      <c r="H1401" s="206"/>
      <c r="I1401" s="11"/>
      <c r="J1401" s="11"/>
      <c r="K1401" s="11"/>
      <c r="L1401" s="11"/>
      <c r="M1401" s="474"/>
    </row>
    <row r="1402" spans="1:13" ht="15.75">
      <c r="A1402" s="11"/>
      <c r="B1402" s="11"/>
      <c r="C1402" s="11"/>
      <c r="D1402" s="11"/>
      <c r="E1402" s="11"/>
      <c r="F1402" s="11"/>
      <c r="G1402" s="205"/>
      <c r="H1402" s="206"/>
      <c r="I1402" s="11"/>
      <c r="J1402" s="11"/>
      <c r="K1402" s="11"/>
      <c r="L1402" s="11"/>
      <c r="M1402" s="474"/>
    </row>
    <row r="1403" spans="1:13" ht="15.75">
      <c r="A1403" s="11"/>
      <c r="B1403" s="11"/>
      <c r="C1403" s="11"/>
      <c r="D1403" s="11"/>
      <c r="E1403" s="11"/>
      <c r="F1403" s="11"/>
      <c r="G1403" s="205"/>
      <c r="H1403" s="206"/>
      <c r="I1403" s="11"/>
      <c r="J1403" s="11"/>
      <c r="K1403" s="11"/>
      <c r="L1403" s="11"/>
      <c r="M1403" s="474"/>
    </row>
    <row r="1404" spans="1:13" ht="15.75">
      <c r="A1404" s="11"/>
      <c r="B1404" s="11"/>
      <c r="C1404" s="11"/>
      <c r="D1404" s="11"/>
      <c r="E1404" s="11"/>
      <c r="F1404" s="11"/>
      <c r="G1404" s="205"/>
      <c r="H1404" s="206"/>
      <c r="I1404" s="11"/>
      <c r="J1404" s="11"/>
      <c r="K1404" s="11"/>
      <c r="L1404" s="11"/>
      <c r="M1404" s="474"/>
    </row>
    <row r="1405" spans="1:13" ht="15.75">
      <c r="A1405" s="11"/>
      <c r="B1405" s="11"/>
      <c r="C1405" s="11"/>
      <c r="D1405" s="11"/>
      <c r="E1405" s="11"/>
      <c r="F1405" s="11"/>
      <c r="G1405" s="205"/>
      <c r="H1405" s="206"/>
      <c r="I1405" s="11"/>
      <c r="J1405" s="11"/>
      <c r="K1405" s="11"/>
      <c r="L1405" s="11"/>
      <c r="M1405" s="474"/>
    </row>
    <row r="1406" spans="1:13" ht="15.75">
      <c r="A1406" s="11"/>
      <c r="B1406" s="11"/>
      <c r="C1406" s="11"/>
      <c r="D1406" s="11"/>
      <c r="E1406" s="11"/>
      <c r="F1406" s="11"/>
      <c r="G1406" s="205"/>
      <c r="H1406" s="206"/>
      <c r="I1406" s="11"/>
      <c r="J1406" s="11"/>
      <c r="K1406" s="11"/>
      <c r="L1406" s="11"/>
      <c r="M1406" s="474"/>
    </row>
    <row r="1407" spans="1:13" ht="15.75">
      <c r="A1407" s="11"/>
      <c r="B1407" s="11"/>
      <c r="C1407" s="11"/>
      <c r="D1407" s="11"/>
      <c r="E1407" s="11"/>
      <c r="F1407" s="11"/>
      <c r="G1407" s="205"/>
      <c r="H1407" s="206"/>
      <c r="I1407" s="11"/>
      <c r="J1407" s="11"/>
      <c r="K1407" s="11"/>
      <c r="L1407" s="11"/>
      <c r="M1407" s="474"/>
    </row>
    <row r="1408" spans="1:13" ht="15.75">
      <c r="A1408" s="11"/>
      <c r="B1408" s="11"/>
      <c r="C1408" s="11"/>
      <c r="D1408" s="11"/>
      <c r="E1408" s="11"/>
      <c r="F1408" s="11"/>
      <c r="G1408" s="205"/>
      <c r="H1408" s="206"/>
      <c r="I1408" s="11"/>
      <c r="J1408" s="11"/>
      <c r="K1408" s="11"/>
      <c r="L1408" s="11"/>
      <c r="M1408" s="474"/>
    </row>
    <row r="1409" spans="1:13" ht="15.75">
      <c r="A1409" s="11"/>
      <c r="B1409" s="11"/>
      <c r="C1409" s="11"/>
      <c r="D1409" s="11"/>
      <c r="E1409" s="11"/>
      <c r="F1409" s="11"/>
      <c r="G1409" s="205"/>
      <c r="H1409" s="206"/>
      <c r="I1409" s="11"/>
      <c r="J1409" s="11"/>
      <c r="K1409" s="11"/>
      <c r="L1409" s="11"/>
      <c r="M1409" s="474"/>
    </row>
    <row r="1410" spans="1:13" ht="15.75">
      <c r="A1410" s="11"/>
      <c r="B1410" s="11"/>
      <c r="C1410" s="11"/>
      <c r="D1410" s="11"/>
      <c r="E1410" s="11"/>
      <c r="F1410" s="11"/>
      <c r="G1410" s="205"/>
      <c r="H1410" s="206"/>
      <c r="I1410" s="11"/>
      <c r="J1410" s="11"/>
      <c r="K1410" s="11"/>
      <c r="L1410" s="11"/>
      <c r="M1410" s="474"/>
    </row>
    <row r="1411" spans="1:13" ht="15.75">
      <c r="A1411" s="11"/>
      <c r="B1411" s="11"/>
      <c r="C1411" s="11"/>
      <c r="D1411" s="11"/>
      <c r="E1411" s="11"/>
      <c r="F1411" s="11"/>
      <c r="G1411" s="205"/>
      <c r="H1411" s="206"/>
      <c r="I1411" s="11"/>
      <c r="J1411" s="11"/>
      <c r="K1411" s="11"/>
      <c r="L1411" s="11"/>
      <c r="M1411" s="474"/>
    </row>
    <row r="1412" spans="1:13" ht="15.75">
      <c r="A1412" s="11"/>
      <c r="B1412" s="11"/>
      <c r="C1412" s="11"/>
      <c r="D1412" s="11"/>
      <c r="E1412" s="11"/>
      <c r="F1412" s="11"/>
      <c r="G1412" s="205"/>
      <c r="H1412" s="206"/>
      <c r="I1412" s="11"/>
      <c r="J1412" s="11"/>
      <c r="K1412" s="11"/>
      <c r="L1412" s="11"/>
      <c r="M1412" s="474"/>
    </row>
    <row r="1413" spans="1:13" ht="15.75">
      <c r="A1413" s="11"/>
      <c r="B1413" s="11"/>
      <c r="C1413" s="11"/>
      <c r="D1413" s="11"/>
      <c r="E1413" s="11"/>
      <c r="F1413" s="11"/>
      <c r="G1413" s="205"/>
      <c r="H1413" s="206"/>
      <c r="I1413" s="11"/>
      <c r="J1413" s="11"/>
      <c r="K1413" s="11"/>
      <c r="L1413" s="11"/>
      <c r="M1413" s="474"/>
    </row>
    <row r="1414" spans="1:13" ht="15.75">
      <c r="A1414" s="11"/>
      <c r="B1414" s="11"/>
      <c r="C1414" s="11"/>
      <c r="D1414" s="11"/>
      <c r="E1414" s="11"/>
      <c r="F1414" s="11"/>
      <c r="G1414" s="205"/>
      <c r="H1414" s="206"/>
      <c r="I1414" s="11"/>
      <c r="J1414" s="11"/>
      <c r="K1414" s="11"/>
      <c r="L1414" s="11"/>
      <c r="M1414" s="474"/>
    </row>
    <row r="1415" spans="1:13" ht="15.75">
      <c r="A1415" s="11"/>
      <c r="B1415" s="11"/>
      <c r="C1415" s="11"/>
      <c r="D1415" s="11"/>
      <c r="E1415" s="11"/>
      <c r="F1415" s="11"/>
      <c r="G1415" s="205"/>
      <c r="H1415" s="206"/>
      <c r="I1415" s="11"/>
      <c r="J1415" s="11"/>
      <c r="K1415" s="11"/>
      <c r="L1415" s="11"/>
      <c r="M1415" s="474"/>
    </row>
    <row r="1416" spans="1:13" ht="15.75">
      <c r="A1416" s="11"/>
      <c r="B1416" s="11"/>
      <c r="C1416" s="11"/>
      <c r="D1416" s="11"/>
      <c r="E1416" s="11"/>
      <c r="F1416" s="11"/>
      <c r="G1416" s="205"/>
      <c r="H1416" s="206"/>
      <c r="I1416" s="11"/>
      <c r="J1416" s="11"/>
      <c r="K1416" s="11"/>
      <c r="L1416" s="11"/>
      <c r="M1416" s="474"/>
    </row>
    <row r="1417" spans="1:13" ht="15.75">
      <c r="A1417" s="11"/>
      <c r="B1417" s="11"/>
      <c r="C1417" s="11"/>
      <c r="D1417" s="11"/>
      <c r="E1417" s="11"/>
      <c r="F1417" s="11"/>
      <c r="G1417" s="205"/>
      <c r="H1417" s="206"/>
      <c r="I1417" s="11"/>
      <c r="J1417" s="11"/>
      <c r="K1417" s="11"/>
      <c r="L1417" s="11"/>
      <c r="M1417" s="474"/>
    </row>
    <row r="1418" spans="1:13" ht="15.75">
      <c r="A1418" s="11"/>
      <c r="B1418" s="11"/>
      <c r="C1418" s="11"/>
      <c r="D1418" s="11"/>
      <c r="E1418" s="11"/>
      <c r="F1418" s="11"/>
      <c r="G1418" s="205"/>
      <c r="H1418" s="206"/>
      <c r="I1418" s="11"/>
      <c r="J1418" s="11"/>
      <c r="K1418" s="11"/>
      <c r="L1418" s="11"/>
      <c r="M1418" s="474"/>
    </row>
    <row r="1419" spans="1:13" ht="15.75">
      <c r="A1419" s="11"/>
      <c r="B1419" s="11"/>
      <c r="C1419" s="11"/>
      <c r="D1419" s="11"/>
      <c r="E1419" s="11"/>
      <c r="F1419" s="11"/>
      <c r="G1419" s="205"/>
      <c r="H1419" s="206"/>
      <c r="I1419" s="11"/>
      <c r="J1419" s="11"/>
      <c r="K1419" s="11"/>
      <c r="L1419" s="11"/>
      <c r="M1419" s="474"/>
    </row>
    <row r="1420" spans="1:13" ht="15.75">
      <c r="A1420" s="11"/>
      <c r="B1420" s="11"/>
      <c r="C1420" s="11"/>
      <c r="D1420" s="11"/>
      <c r="E1420" s="11"/>
      <c r="F1420" s="11"/>
      <c r="G1420" s="205"/>
      <c r="H1420" s="206"/>
      <c r="I1420" s="11"/>
      <c r="J1420" s="11"/>
      <c r="K1420" s="11"/>
      <c r="L1420" s="11"/>
      <c r="M1420" s="474"/>
    </row>
    <row r="1421" spans="1:13" ht="15.75">
      <c r="A1421" s="11"/>
      <c r="B1421" s="11"/>
      <c r="C1421" s="11"/>
      <c r="D1421" s="11"/>
      <c r="E1421" s="11"/>
      <c r="F1421" s="11"/>
      <c r="G1421" s="205"/>
      <c r="H1421" s="206"/>
      <c r="I1421" s="11"/>
      <c r="J1421" s="11"/>
      <c r="K1421" s="11"/>
      <c r="L1421" s="11"/>
      <c r="M1421" s="474"/>
    </row>
    <row r="1422" spans="1:13" ht="15.75">
      <c r="A1422" s="11"/>
      <c r="B1422" s="11"/>
      <c r="C1422" s="11"/>
      <c r="D1422" s="11"/>
      <c r="E1422" s="11"/>
      <c r="F1422" s="11"/>
      <c r="G1422" s="205"/>
      <c r="H1422" s="206"/>
      <c r="I1422" s="11"/>
      <c r="J1422" s="11"/>
      <c r="K1422" s="11"/>
      <c r="L1422" s="11"/>
      <c r="M1422" s="474"/>
    </row>
    <row r="1423" spans="1:13" ht="15.75">
      <c r="A1423" s="11"/>
      <c r="B1423" s="11"/>
      <c r="C1423" s="11"/>
      <c r="D1423" s="11"/>
      <c r="E1423" s="11"/>
      <c r="F1423" s="11"/>
      <c r="G1423" s="205"/>
      <c r="H1423" s="206"/>
      <c r="I1423" s="11"/>
      <c r="J1423" s="11"/>
      <c r="K1423" s="11"/>
      <c r="L1423" s="11"/>
      <c r="M1423" s="474"/>
    </row>
    <row r="1424" spans="1:13" ht="15.75">
      <c r="A1424" s="11"/>
      <c r="B1424" s="11"/>
      <c r="C1424" s="11"/>
      <c r="D1424" s="11"/>
      <c r="E1424" s="11"/>
      <c r="F1424" s="11"/>
      <c r="G1424" s="205"/>
      <c r="H1424" s="206"/>
      <c r="I1424" s="11"/>
      <c r="J1424" s="11"/>
      <c r="K1424" s="11"/>
      <c r="L1424" s="11"/>
      <c r="M1424" s="474"/>
    </row>
    <row r="1425" spans="1:13" ht="15.75">
      <c r="A1425" s="11"/>
      <c r="B1425" s="11"/>
      <c r="C1425" s="11"/>
      <c r="D1425" s="11"/>
      <c r="E1425" s="11"/>
      <c r="F1425" s="11"/>
      <c r="G1425" s="205"/>
      <c r="H1425" s="206"/>
      <c r="I1425" s="11"/>
      <c r="J1425" s="11"/>
      <c r="K1425" s="11"/>
      <c r="L1425" s="11"/>
      <c r="M1425" s="474"/>
    </row>
    <row r="1426" spans="1:13" ht="15.75">
      <c r="A1426" s="11"/>
      <c r="B1426" s="11"/>
      <c r="C1426" s="11"/>
      <c r="D1426" s="11"/>
      <c r="E1426" s="11"/>
      <c r="F1426" s="11"/>
      <c r="G1426" s="205"/>
      <c r="H1426" s="206"/>
      <c r="I1426" s="11"/>
      <c r="J1426" s="11"/>
      <c r="K1426" s="11"/>
      <c r="L1426" s="11"/>
      <c r="M1426" s="474"/>
    </row>
    <row r="1427" spans="1:13" ht="15.75">
      <c r="A1427" s="11"/>
      <c r="B1427" s="11"/>
      <c r="C1427" s="11"/>
      <c r="D1427" s="11"/>
      <c r="E1427" s="11"/>
      <c r="F1427" s="11"/>
      <c r="G1427" s="205"/>
      <c r="H1427" s="206"/>
      <c r="I1427" s="11"/>
      <c r="J1427" s="11"/>
      <c r="K1427" s="11"/>
      <c r="L1427" s="11"/>
      <c r="M1427" s="474"/>
    </row>
    <row r="1428" spans="1:13" ht="15.75">
      <c r="A1428" s="11"/>
      <c r="B1428" s="11"/>
      <c r="C1428" s="11"/>
      <c r="D1428" s="11"/>
      <c r="E1428" s="11"/>
      <c r="F1428" s="11"/>
      <c r="G1428" s="205"/>
      <c r="H1428" s="206"/>
      <c r="I1428" s="11"/>
      <c r="J1428" s="11"/>
      <c r="K1428" s="11"/>
      <c r="L1428" s="11"/>
      <c r="M1428" s="474"/>
    </row>
    <row r="1429" spans="1:13" ht="15.75">
      <c r="A1429" s="11"/>
      <c r="B1429" s="11"/>
      <c r="C1429" s="11"/>
      <c r="D1429" s="11"/>
      <c r="E1429" s="11"/>
      <c r="F1429" s="11"/>
      <c r="G1429" s="205"/>
      <c r="H1429" s="206"/>
      <c r="I1429" s="11"/>
      <c r="J1429" s="11"/>
      <c r="K1429" s="11"/>
      <c r="L1429" s="11"/>
      <c r="M1429" s="474"/>
    </row>
    <row r="1430" spans="1:13" ht="15.75">
      <c r="A1430" s="11"/>
      <c r="B1430" s="11"/>
      <c r="C1430" s="11"/>
      <c r="D1430" s="11"/>
      <c r="E1430" s="11"/>
      <c r="F1430" s="11"/>
      <c r="G1430" s="205"/>
      <c r="H1430" s="206"/>
      <c r="I1430" s="11"/>
      <c r="J1430" s="11"/>
      <c r="K1430" s="11"/>
      <c r="L1430" s="11"/>
      <c r="M1430" s="474"/>
    </row>
    <row r="1431" spans="1:13" ht="15.75">
      <c r="A1431" s="11"/>
      <c r="B1431" s="11"/>
      <c r="C1431" s="11"/>
      <c r="D1431" s="11"/>
      <c r="E1431" s="11"/>
      <c r="F1431" s="11"/>
      <c r="G1431" s="205"/>
      <c r="H1431" s="206"/>
      <c r="I1431" s="11"/>
      <c r="J1431" s="11"/>
      <c r="K1431" s="11"/>
      <c r="L1431" s="11"/>
      <c r="M1431" s="474"/>
    </row>
    <row r="1432" spans="1:13" ht="15.75">
      <c r="A1432" s="11"/>
      <c r="B1432" s="11"/>
      <c r="C1432" s="11"/>
      <c r="D1432" s="11"/>
      <c r="E1432" s="11"/>
      <c r="F1432" s="11"/>
      <c r="G1432" s="205"/>
      <c r="H1432" s="206"/>
      <c r="I1432" s="11"/>
      <c r="J1432" s="11"/>
      <c r="K1432" s="11"/>
      <c r="L1432" s="11"/>
      <c r="M1432" s="474"/>
    </row>
    <row r="1433" spans="1:13" ht="15.75">
      <c r="A1433" s="11"/>
      <c r="B1433" s="11"/>
      <c r="C1433" s="11"/>
      <c r="D1433" s="11"/>
      <c r="E1433" s="11"/>
      <c r="F1433" s="11"/>
      <c r="G1433" s="205"/>
      <c r="H1433" s="206"/>
      <c r="I1433" s="11"/>
      <c r="J1433" s="11"/>
      <c r="K1433" s="11"/>
      <c r="L1433" s="11"/>
      <c r="M1433" s="474"/>
    </row>
    <row r="1434" spans="1:13" ht="15.75">
      <c r="A1434" s="11"/>
      <c r="B1434" s="11"/>
      <c r="C1434" s="11"/>
      <c r="D1434" s="11"/>
      <c r="E1434" s="11"/>
      <c r="F1434" s="11"/>
      <c r="G1434" s="205"/>
      <c r="H1434" s="206"/>
      <c r="I1434" s="11"/>
      <c r="J1434" s="11"/>
      <c r="K1434" s="11"/>
      <c r="L1434" s="11"/>
      <c r="M1434" s="474"/>
    </row>
    <row r="1435" spans="1:13" ht="15.75">
      <c r="A1435" s="11"/>
      <c r="B1435" s="11"/>
      <c r="C1435" s="11"/>
      <c r="D1435" s="11"/>
      <c r="E1435" s="11"/>
      <c r="F1435" s="11"/>
      <c r="G1435" s="205"/>
      <c r="H1435" s="206"/>
      <c r="I1435" s="11"/>
      <c r="J1435" s="11"/>
      <c r="K1435" s="11"/>
      <c r="L1435" s="11"/>
      <c r="M1435" s="474"/>
    </row>
    <row r="1436" spans="1:13" ht="15.75">
      <c r="A1436" s="11"/>
      <c r="B1436" s="11"/>
      <c r="C1436" s="11"/>
      <c r="D1436" s="11"/>
      <c r="E1436" s="11"/>
      <c r="F1436" s="11"/>
      <c r="G1436" s="205"/>
      <c r="H1436" s="206"/>
      <c r="I1436" s="11"/>
      <c r="J1436" s="11"/>
      <c r="K1436" s="11"/>
      <c r="L1436" s="11"/>
      <c r="M1436" s="474"/>
    </row>
    <row r="1437" spans="1:13" ht="15.75">
      <c r="A1437" s="11"/>
      <c r="B1437" s="11"/>
      <c r="C1437" s="11"/>
      <c r="D1437" s="11"/>
      <c r="E1437" s="11"/>
      <c r="F1437" s="11"/>
      <c r="G1437" s="205"/>
      <c r="H1437" s="206"/>
      <c r="I1437" s="11"/>
      <c r="J1437" s="11"/>
      <c r="K1437" s="11"/>
      <c r="L1437" s="11"/>
      <c r="M1437" s="474"/>
    </row>
    <row r="1438" spans="1:13" ht="15.75">
      <c r="A1438" s="11"/>
      <c r="B1438" s="11"/>
      <c r="C1438" s="11"/>
      <c r="D1438" s="11"/>
      <c r="E1438" s="11"/>
      <c r="F1438" s="11"/>
      <c r="G1438" s="205"/>
      <c r="H1438" s="206"/>
      <c r="I1438" s="11"/>
      <c r="J1438" s="11"/>
      <c r="K1438" s="11"/>
      <c r="L1438" s="11"/>
      <c r="M1438" s="474"/>
    </row>
    <row r="1439" spans="1:13" ht="15.75">
      <c r="A1439" s="11"/>
      <c r="B1439" s="11"/>
      <c r="C1439" s="11"/>
      <c r="D1439" s="11"/>
      <c r="E1439" s="11"/>
      <c r="F1439" s="11"/>
      <c r="G1439" s="205"/>
      <c r="H1439" s="206"/>
      <c r="I1439" s="11"/>
      <c r="J1439" s="11"/>
      <c r="K1439" s="11"/>
      <c r="L1439" s="11"/>
      <c r="M1439" s="474"/>
    </row>
    <row r="1440" spans="1:13" ht="15.75">
      <c r="A1440" s="11"/>
      <c r="B1440" s="11"/>
      <c r="C1440" s="11"/>
      <c r="D1440" s="11"/>
      <c r="E1440" s="11"/>
      <c r="F1440" s="11"/>
      <c r="G1440" s="205"/>
      <c r="H1440" s="206"/>
      <c r="I1440" s="11"/>
      <c r="J1440" s="11"/>
      <c r="K1440" s="11"/>
      <c r="L1440" s="11"/>
      <c r="M1440" s="474"/>
    </row>
    <row r="1441" spans="1:13" ht="15.75">
      <c r="A1441" s="11"/>
      <c r="B1441" s="11"/>
      <c r="C1441" s="11"/>
      <c r="D1441" s="11"/>
      <c r="E1441" s="11"/>
      <c r="F1441" s="11"/>
      <c r="G1441" s="205"/>
      <c r="H1441" s="206"/>
      <c r="I1441" s="11"/>
      <c r="J1441" s="11"/>
      <c r="K1441" s="11"/>
      <c r="L1441" s="11"/>
      <c r="M1441" s="474"/>
    </row>
    <row r="1442" spans="1:13" ht="15.75">
      <c r="A1442" s="11"/>
      <c r="B1442" s="11"/>
      <c r="C1442" s="11"/>
      <c r="D1442" s="11"/>
      <c r="E1442" s="11"/>
      <c r="F1442" s="11"/>
      <c r="G1442" s="205"/>
      <c r="H1442" s="206"/>
      <c r="I1442" s="11"/>
      <c r="J1442" s="11"/>
      <c r="K1442" s="11"/>
      <c r="L1442" s="11"/>
      <c r="M1442" s="474"/>
    </row>
    <row r="1443" spans="1:13" ht="15.75">
      <c r="A1443" s="11"/>
      <c r="B1443" s="11"/>
      <c r="C1443" s="11"/>
      <c r="D1443" s="11"/>
      <c r="E1443" s="11"/>
      <c r="F1443" s="11"/>
      <c r="G1443" s="205"/>
      <c r="H1443" s="206"/>
      <c r="I1443" s="11"/>
      <c r="J1443" s="11"/>
      <c r="K1443" s="11"/>
      <c r="L1443" s="11"/>
      <c r="M1443" s="474"/>
    </row>
    <row r="1444" spans="1:13" ht="15.75">
      <c r="A1444" s="11"/>
      <c r="B1444" s="11"/>
      <c r="C1444" s="11"/>
      <c r="D1444" s="11"/>
      <c r="E1444" s="11"/>
      <c r="F1444" s="11"/>
      <c r="G1444" s="205"/>
      <c r="H1444" s="206"/>
      <c r="I1444" s="11"/>
      <c r="J1444" s="11"/>
      <c r="K1444" s="11"/>
      <c r="L1444" s="11"/>
      <c r="M1444" s="474"/>
    </row>
    <row r="1445" spans="1:13" ht="15.75">
      <c r="A1445" s="11"/>
      <c r="B1445" s="11"/>
      <c r="C1445" s="11"/>
      <c r="D1445" s="11"/>
      <c r="E1445" s="11"/>
      <c r="F1445" s="11"/>
      <c r="G1445" s="205"/>
      <c r="H1445" s="206"/>
      <c r="I1445" s="11"/>
      <c r="J1445" s="11"/>
      <c r="K1445" s="11"/>
      <c r="L1445" s="11"/>
      <c r="M1445" s="474"/>
    </row>
    <row r="1446" spans="1:13" ht="15.75">
      <c r="A1446" s="11"/>
      <c r="B1446" s="11"/>
      <c r="C1446" s="11"/>
      <c r="D1446" s="11"/>
      <c r="E1446" s="11"/>
      <c r="F1446" s="11"/>
      <c r="G1446" s="205"/>
      <c r="H1446" s="206"/>
      <c r="I1446" s="11"/>
      <c r="J1446" s="11"/>
      <c r="K1446" s="11"/>
      <c r="L1446" s="11"/>
      <c r="M1446" s="474"/>
    </row>
    <row r="1447" spans="1:13" ht="15.75">
      <c r="A1447" s="11"/>
      <c r="B1447" s="11"/>
      <c r="C1447" s="11"/>
      <c r="D1447" s="11"/>
      <c r="E1447" s="11"/>
      <c r="F1447" s="11"/>
      <c r="G1447" s="205"/>
      <c r="H1447" s="206"/>
      <c r="I1447" s="11"/>
      <c r="J1447" s="11"/>
      <c r="K1447" s="11"/>
      <c r="L1447" s="11"/>
      <c r="M1447" s="474"/>
    </row>
    <row r="1448" spans="1:13" ht="15.75">
      <c r="A1448" s="11"/>
      <c r="B1448" s="11"/>
      <c r="C1448" s="11"/>
      <c r="D1448" s="11"/>
      <c r="E1448" s="11"/>
      <c r="F1448" s="11"/>
      <c r="G1448" s="205"/>
      <c r="H1448" s="206"/>
      <c r="I1448" s="11"/>
      <c r="J1448" s="11"/>
      <c r="K1448" s="11"/>
      <c r="L1448" s="11"/>
      <c r="M1448" s="474"/>
    </row>
    <row r="1449" spans="1:13" ht="15.75">
      <c r="A1449" s="11"/>
      <c r="B1449" s="11"/>
      <c r="C1449" s="11"/>
      <c r="D1449" s="11"/>
      <c r="E1449" s="11"/>
      <c r="F1449" s="11"/>
      <c r="G1449" s="205"/>
      <c r="H1449" s="206"/>
      <c r="I1449" s="11"/>
      <c r="J1449" s="11"/>
      <c r="K1449" s="11"/>
      <c r="L1449" s="11"/>
      <c r="M1449" s="474"/>
    </row>
    <row r="1450" spans="1:13" ht="15.75">
      <c r="A1450" s="11"/>
      <c r="B1450" s="11"/>
      <c r="C1450" s="11"/>
      <c r="D1450" s="11"/>
      <c r="E1450" s="11"/>
      <c r="F1450" s="11"/>
      <c r="G1450" s="205"/>
      <c r="H1450" s="206"/>
      <c r="I1450" s="11"/>
      <c r="J1450" s="11"/>
      <c r="K1450" s="11"/>
      <c r="L1450" s="11"/>
      <c r="M1450" s="474"/>
    </row>
    <row r="1451" spans="1:13" ht="15.75">
      <c r="A1451" s="11"/>
      <c r="B1451" s="11"/>
      <c r="C1451" s="11"/>
      <c r="D1451" s="11"/>
      <c r="E1451" s="11"/>
      <c r="F1451" s="11"/>
      <c r="G1451" s="205"/>
      <c r="H1451" s="206"/>
      <c r="I1451" s="11"/>
      <c r="J1451" s="11"/>
      <c r="K1451" s="11"/>
      <c r="L1451" s="11"/>
      <c r="M1451" s="474"/>
    </row>
    <row r="1452" spans="1:13" ht="15.75">
      <c r="A1452" s="11"/>
      <c r="B1452" s="11"/>
      <c r="C1452" s="11"/>
      <c r="D1452" s="11"/>
      <c r="E1452" s="11"/>
      <c r="F1452" s="11"/>
      <c r="G1452" s="205"/>
      <c r="H1452" s="206"/>
      <c r="I1452" s="11"/>
      <c r="J1452" s="11"/>
      <c r="K1452" s="11"/>
      <c r="L1452" s="11"/>
      <c r="M1452" s="474"/>
    </row>
    <row r="1453" spans="1:13" ht="15.75">
      <c r="A1453" s="11"/>
      <c r="B1453" s="11"/>
      <c r="C1453" s="11"/>
      <c r="D1453" s="11"/>
      <c r="E1453" s="11"/>
      <c r="F1453" s="11"/>
      <c r="G1453" s="205"/>
      <c r="H1453" s="206"/>
      <c r="I1453" s="11"/>
      <c r="J1453" s="11"/>
      <c r="K1453" s="11"/>
      <c r="L1453" s="11"/>
      <c r="M1453" s="474"/>
    </row>
    <row r="1454" spans="1:13" ht="15.75">
      <c r="A1454" s="11"/>
      <c r="B1454" s="11"/>
      <c r="C1454" s="11"/>
      <c r="D1454" s="11"/>
      <c r="E1454" s="11"/>
      <c r="F1454" s="11"/>
      <c r="G1454" s="205"/>
      <c r="H1454" s="206"/>
      <c r="I1454" s="11"/>
      <c r="J1454" s="11"/>
      <c r="K1454" s="11"/>
      <c r="L1454" s="11"/>
      <c r="M1454" s="474"/>
    </row>
    <row r="1455" spans="1:13" ht="15.75">
      <c r="A1455" s="11"/>
      <c r="B1455" s="11"/>
      <c r="C1455" s="11"/>
      <c r="D1455" s="11"/>
      <c r="E1455" s="11"/>
      <c r="F1455" s="11"/>
      <c r="G1455" s="205"/>
      <c r="H1455" s="206"/>
      <c r="I1455" s="11"/>
      <c r="J1455" s="11"/>
      <c r="K1455" s="11"/>
      <c r="L1455" s="11"/>
      <c r="M1455" s="474"/>
    </row>
    <row r="1456" spans="1:13" ht="15.75">
      <c r="A1456" s="11"/>
      <c r="B1456" s="11"/>
      <c r="C1456" s="11"/>
      <c r="D1456" s="11"/>
      <c r="E1456" s="11"/>
      <c r="F1456" s="11"/>
      <c r="G1456" s="205"/>
      <c r="H1456" s="206"/>
      <c r="I1456" s="11"/>
      <c r="J1456" s="11"/>
      <c r="K1456" s="11"/>
      <c r="L1456" s="11"/>
      <c r="M1456" s="474"/>
    </row>
    <row r="1457" spans="1:13" ht="15.75">
      <c r="A1457" s="11"/>
      <c r="B1457" s="11"/>
      <c r="C1457" s="11"/>
      <c r="D1457" s="11"/>
      <c r="E1457" s="11"/>
      <c r="F1457" s="11"/>
      <c r="G1457" s="205"/>
      <c r="H1457" s="206"/>
      <c r="I1457" s="11"/>
      <c r="J1457" s="11"/>
      <c r="K1457" s="11"/>
      <c r="L1457" s="11"/>
      <c r="M1457" s="474"/>
    </row>
    <row r="1458" spans="1:13" ht="15.75">
      <c r="A1458" s="11"/>
      <c r="B1458" s="11"/>
      <c r="C1458" s="11"/>
      <c r="D1458" s="11"/>
      <c r="E1458" s="11"/>
      <c r="F1458" s="11"/>
      <c r="G1458" s="205"/>
      <c r="H1458" s="206"/>
      <c r="I1458" s="11"/>
      <c r="J1458" s="11"/>
      <c r="K1458" s="11"/>
      <c r="L1458" s="11"/>
      <c r="M1458" s="474"/>
    </row>
    <row r="1459" spans="1:13" ht="15.75">
      <c r="A1459" s="11"/>
      <c r="B1459" s="11"/>
      <c r="C1459" s="11"/>
      <c r="D1459" s="11"/>
      <c r="E1459" s="11"/>
      <c r="F1459" s="11"/>
      <c r="G1459" s="205"/>
      <c r="H1459" s="206"/>
      <c r="I1459" s="11"/>
      <c r="J1459" s="11"/>
      <c r="K1459" s="11"/>
      <c r="L1459" s="11"/>
      <c r="M1459" s="474"/>
    </row>
    <row r="1460" spans="1:13" ht="15.75">
      <c r="A1460" s="11"/>
      <c r="B1460" s="11"/>
      <c r="C1460" s="11"/>
      <c r="D1460" s="11"/>
      <c r="E1460" s="11"/>
      <c r="F1460" s="11"/>
      <c r="G1460" s="205"/>
      <c r="H1460" s="206"/>
      <c r="I1460" s="11"/>
      <c r="J1460" s="11"/>
      <c r="K1460" s="11"/>
      <c r="L1460" s="11"/>
      <c r="M1460" s="474"/>
    </row>
    <row r="1461" spans="1:13" ht="15.75">
      <c r="A1461" s="11"/>
      <c r="B1461" s="11"/>
      <c r="C1461" s="11"/>
      <c r="D1461" s="11"/>
      <c r="E1461" s="11"/>
      <c r="F1461" s="11"/>
      <c r="G1461" s="205"/>
      <c r="H1461" s="206"/>
      <c r="I1461" s="11"/>
      <c r="J1461" s="11"/>
      <c r="K1461" s="11"/>
      <c r="L1461" s="11"/>
      <c r="M1461" s="474"/>
    </row>
    <row r="1462" spans="1:13" ht="15.75">
      <c r="A1462" s="11"/>
      <c r="B1462" s="11"/>
      <c r="C1462" s="11"/>
      <c r="D1462" s="11"/>
      <c r="E1462" s="11"/>
      <c r="F1462" s="11"/>
      <c r="G1462" s="205"/>
      <c r="H1462" s="206"/>
      <c r="I1462" s="11"/>
      <c r="J1462" s="11"/>
      <c r="K1462" s="11"/>
      <c r="L1462" s="11"/>
      <c r="M1462" s="474"/>
    </row>
    <row r="1463" spans="1:13" ht="15.75">
      <c r="A1463" s="11"/>
      <c r="B1463" s="11"/>
      <c r="C1463" s="11"/>
      <c r="D1463" s="11"/>
      <c r="E1463" s="11"/>
      <c r="F1463" s="11"/>
      <c r="G1463" s="205"/>
      <c r="H1463" s="206"/>
      <c r="I1463" s="11"/>
      <c r="J1463" s="11"/>
      <c r="K1463" s="11"/>
      <c r="L1463" s="11"/>
      <c r="M1463" s="474"/>
    </row>
    <row r="1464" spans="1:13" ht="15.75">
      <c r="A1464" s="11"/>
      <c r="B1464" s="11"/>
      <c r="C1464" s="11"/>
      <c r="D1464" s="11"/>
      <c r="E1464" s="11"/>
      <c r="F1464" s="11"/>
      <c r="G1464" s="205"/>
      <c r="H1464" s="206"/>
      <c r="I1464" s="11"/>
      <c r="J1464" s="11"/>
      <c r="K1464" s="11"/>
      <c r="L1464" s="11"/>
      <c r="M1464" s="474"/>
    </row>
    <row r="1465" spans="1:13" ht="15.75">
      <c r="A1465" s="11"/>
      <c r="B1465" s="11"/>
      <c r="C1465" s="11"/>
      <c r="D1465" s="11"/>
      <c r="E1465" s="11"/>
      <c r="F1465" s="11"/>
      <c r="G1465" s="205"/>
      <c r="H1465" s="206"/>
      <c r="I1465" s="11"/>
      <c r="J1465" s="11"/>
      <c r="K1465" s="11"/>
      <c r="L1465" s="11"/>
      <c r="M1465" s="474"/>
    </row>
    <row r="1466" spans="1:13" ht="15.75">
      <c r="A1466" s="11"/>
      <c r="B1466" s="11"/>
      <c r="C1466" s="11"/>
      <c r="D1466" s="11"/>
      <c r="E1466" s="11"/>
      <c r="F1466" s="11"/>
      <c r="G1466" s="205"/>
      <c r="H1466" s="206"/>
      <c r="I1466" s="11"/>
      <c r="J1466" s="11"/>
      <c r="K1466" s="11"/>
      <c r="L1466" s="11"/>
      <c r="M1466" s="474"/>
    </row>
    <row r="1467" spans="1:13" ht="15.75">
      <c r="A1467" s="11"/>
      <c r="B1467" s="11"/>
      <c r="C1467" s="11"/>
      <c r="D1467" s="11"/>
      <c r="E1467" s="11"/>
      <c r="F1467" s="11"/>
      <c r="G1467" s="205"/>
      <c r="H1467" s="206"/>
      <c r="I1467" s="11"/>
      <c r="J1467" s="11"/>
      <c r="K1467" s="11"/>
      <c r="L1467" s="11"/>
      <c r="M1467" s="474"/>
    </row>
  </sheetData>
  <sheetProtection/>
  <mergeCells count="24">
    <mergeCell ref="A3:F3"/>
    <mergeCell ref="A5:B5"/>
    <mergeCell ref="A12:L12"/>
    <mergeCell ref="A13:L13"/>
    <mergeCell ref="A15:E15"/>
    <mergeCell ref="A17:IV17"/>
    <mergeCell ref="A21:E21"/>
    <mergeCell ref="A23:L23"/>
    <mergeCell ref="A24:L24"/>
    <mergeCell ref="J25:J28"/>
    <mergeCell ref="L25:L28"/>
    <mergeCell ref="A29:E29"/>
    <mergeCell ref="A31:L31"/>
    <mergeCell ref="J32:J36"/>
    <mergeCell ref="A37:E37"/>
    <mergeCell ref="A39:L39"/>
    <mergeCell ref="A40:L40"/>
    <mergeCell ref="A42:E42"/>
    <mergeCell ref="A43:IV43"/>
    <mergeCell ref="A44:L44"/>
    <mergeCell ref="A53:E53"/>
    <mergeCell ref="A54:IV54"/>
    <mergeCell ref="A55:IV55"/>
    <mergeCell ref="A62:L62"/>
  </mergeCells>
  <printOptions/>
  <pageMargins left="0.75" right="0.75" top="1" bottom="1" header="0.5" footer="0.5"/>
  <pageSetup horizontalDpi="600" verticalDpi="600" orientation="portrait" paperSize="9" scale="41" r:id="rId1"/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994"/>
  <sheetViews>
    <sheetView tabSelected="1" view="pageBreakPreview" zoomScale="60" zoomScaleNormal="70" zoomScalePageLayoutView="0" workbookViewId="0" topLeftCell="C1">
      <selection activeCell="K153" sqref="K153:O154"/>
    </sheetView>
  </sheetViews>
  <sheetFormatPr defaultColWidth="9.140625" defaultRowHeight="12.75"/>
  <cols>
    <col min="1" max="1" width="5.7109375" style="136" customWidth="1"/>
    <col min="2" max="2" width="25.28125" style="138" customWidth="1"/>
    <col min="3" max="3" width="20.421875" style="139" customWidth="1"/>
    <col min="4" max="4" width="19.00390625" style="139" customWidth="1"/>
    <col min="5" max="5" width="14.140625" style="136" customWidth="1"/>
    <col min="6" max="6" width="20.8515625" style="136" customWidth="1"/>
    <col min="7" max="7" width="27.8515625" style="136" customWidth="1"/>
    <col min="8" max="8" width="22.140625" style="137" customWidth="1"/>
    <col min="9" max="9" width="11.7109375" style="17" customWidth="1"/>
    <col min="10" max="10" width="9.140625" style="17" customWidth="1"/>
    <col min="11" max="11" width="9.28125" style="17" bestFit="1" customWidth="1"/>
    <col min="12" max="16384" width="9.140625" style="11" customWidth="1"/>
  </cols>
  <sheetData>
    <row r="1" spans="1:8" ht="15" customHeight="1">
      <c r="A1" s="50"/>
      <c r="B1" s="48"/>
      <c r="C1" s="49"/>
      <c r="D1" s="49"/>
      <c r="E1" s="50"/>
      <c r="F1" s="50"/>
      <c r="G1" s="50"/>
      <c r="H1" s="51"/>
    </row>
    <row r="2" spans="1:8" ht="15" customHeight="1">
      <c r="A2" s="445" t="s">
        <v>995</v>
      </c>
      <c r="B2" s="445"/>
      <c r="C2" s="52"/>
      <c r="D2" s="49"/>
      <c r="E2" s="50"/>
      <c r="F2" s="50"/>
      <c r="G2" s="50"/>
      <c r="H2" s="51"/>
    </row>
    <row r="3" spans="1:8" ht="15.75">
      <c r="A3" s="216" t="s">
        <v>996</v>
      </c>
      <c r="B3" s="53"/>
      <c r="C3" s="52"/>
      <c r="D3" s="49"/>
      <c r="E3" s="50"/>
      <c r="F3" s="50"/>
      <c r="G3" s="50"/>
      <c r="H3" s="51"/>
    </row>
    <row r="4" spans="1:8" ht="15.75">
      <c r="A4" s="302"/>
      <c r="B4" s="53"/>
      <c r="C4" s="52"/>
      <c r="D4" s="49"/>
      <c r="E4" s="50"/>
      <c r="F4" s="50"/>
      <c r="G4" s="50"/>
      <c r="H4" s="51"/>
    </row>
    <row r="5" spans="1:9" ht="152.25" customHeight="1">
      <c r="A5" s="54" t="s">
        <v>997</v>
      </c>
      <c r="B5" s="54" t="s">
        <v>998</v>
      </c>
      <c r="C5" s="55" t="s">
        <v>999</v>
      </c>
      <c r="D5" s="55" t="s">
        <v>1000</v>
      </c>
      <c r="E5" s="54" t="s">
        <v>0</v>
      </c>
      <c r="F5" s="54" t="s">
        <v>1</v>
      </c>
      <c r="G5" s="54" t="s">
        <v>2</v>
      </c>
      <c r="H5" s="480" t="s">
        <v>3</v>
      </c>
      <c r="I5" s="152" t="s">
        <v>2269</v>
      </c>
    </row>
    <row r="6" spans="1:9" ht="15.75">
      <c r="A6" s="58">
        <v>1</v>
      </c>
      <c r="B6" s="56">
        <v>2</v>
      </c>
      <c r="C6" s="57">
        <v>3</v>
      </c>
      <c r="D6" s="57">
        <v>4</v>
      </c>
      <c r="E6" s="58">
        <v>5</v>
      </c>
      <c r="F6" s="58">
        <v>6</v>
      </c>
      <c r="G6" s="58">
        <v>7</v>
      </c>
      <c r="H6" s="481">
        <v>8</v>
      </c>
      <c r="I6" s="484"/>
    </row>
    <row r="7" spans="1:11" s="4" customFormat="1" ht="15.75">
      <c r="A7" s="446" t="s">
        <v>4</v>
      </c>
      <c r="B7" s="446"/>
      <c r="C7" s="446"/>
      <c r="D7" s="446"/>
      <c r="E7" s="446"/>
      <c r="F7" s="446"/>
      <c r="G7" s="446"/>
      <c r="H7" s="446"/>
      <c r="I7" s="17"/>
      <c r="J7" s="17"/>
      <c r="K7" s="17"/>
    </row>
    <row r="8" spans="1:11" s="5" customFormat="1" ht="15.75">
      <c r="A8" s="445" t="s">
        <v>5</v>
      </c>
      <c r="B8" s="445"/>
      <c r="C8" s="445"/>
      <c r="D8" s="445"/>
      <c r="E8" s="445"/>
      <c r="F8" s="445"/>
      <c r="G8" s="445"/>
      <c r="H8" s="445"/>
      <c r="I8" s="17"/>
      <c r="J8" s="17"/>
      <c r="K8" s="17"/>
    </row>
    <row r="9" spans="1:11" s="18" customFormat="1" ht="52.5" customHeight="1">
      <c r="A9" s="312">
        <v>1</v>
      </c>
      <c r="B9" s="373" t="s">
        <v>6</v>
      </c>
      <c r="C9" s="374">
        <v>241740</v>
      </c>
      <c r="D9" s="375">
        <v>28363.1</v>
      </c>
      <c r="E9" s="376">
        <v>39904</v>
      </c>
      <c r="F9" s="377"/>
      <c r="G9" s="378" t="s">
        <v>4</v>
      </c>
      <c r="H9" s="482" t="s">
        <v>7</v>
      </c>
      <c r="I9" s="497" t="s">
        <v>2311</v>
      </c>
      <c r="J9" s="17"/>
      <c r="K9" s="17"/>
    </row>
    <row r="10" spans="1:11" s="18" customFormat="1" ht="35.25" customHeight="1">
      <c r="A10" s="66">
        <v>2</v>
      </c>
      <c r="B10" s="60" t="s">
        <v>6</v>
      </c>
      <c r="C10" s="61">
        <v>241740</v>
      </c>
      <c r="D10" s="62">
        <v>0</v>
      </c>
      <c r="E10" s="63">
        <v>42704</v>
      </c>
      <c r="F10" s="64"/>
      <c r="G10" s="65" t="s">
        <v>4</v>
      </c>
      <c r="H10" s="483" t="s">
        <v>7</v>
      </c>
      <c r="I10" s="497" t="s">
        <v>2311</v>
      </c>
      <c r="J10" s="17"/>
      <c r="K10" s="17"/>
    </row>
    <row r="11" spans="1:11" s="18" customFormat="1" ht="36.75" customHeight="1">
      <c r="A11" s="66">
        <v>3</v>
      </c>
      <c r="B11" s="66" t="s">
        <v>8</v>
      </c>
      <c r="C11" s="67">
        <v>30668.34</v>
      </c>
      <c r="D11" s="67">
        <v>0</v>
      </c>
      <c r="E11" s="66"/>
      <c r="F11" s="66"/>
      <c r="G11" s="66" t="s">
        <v>4</v>
      </c>
      <c r="H11" s="483" t="s">
        <v>7</v>
      </c>
      <c r="I11" s="497" t="s">
        <v>2311</v>
      </c>
      <c r="J11" s="17"/>
      <c r="K11" s="17"/>
    </row>
    <row r="12" spans="1:11" s="19" customFormat="1" ht="126">
      <c r="A12" s="312">
        <v>4</v>
      </c>
      <c r="B12" s="312" t="s">
        <v>9</v>
      </c>
      <c r="C12" s="344">
        <v>854560.1</v>
      </c>
      <c r="D12" s="344">
        <v>854560.1</v>
      </c>
      <c r="E12" s="312" t="s">
        <v>10</v>
      </c>
      <c r="F12" s="312" t="s">
        <v>11</v>
      </c>
      <c r="G12" s="369"/>
      <c r="H12" s="482"/>
      <c r="I12" s="497" t="s">
        <v>2311</v>
      </c>
      <c r="J12" s="17"/>
      <c r="K12" s="17"/>
    </row>
    <row r="13" spans="1:11" s="19" customFormat="1" ht="15.75">
      <c r="A13" s="69"/>
      <c r="B13" s="69" t="s">
        <v>12</v>
      </c>
      <c r="C13" s="70">
        <f>SUM(C9:C12)</f>
        <v>1368708.44</v>
      </c>
      <c r="D13" s="70">
        <f>SUM(D9:D12)</f>
        <v>882923.2</v>
      </c>
      <c r="E13" s="69"/>
      <c r="F13" s="69"/>
      <c r="G13" s="69"/>
      <c r="H13" s="485"/>
      <c r="I13" s="484"/>
      <c r="J13" s="17"/>
      <c r="K13" s="17"/>
    </row>
    <row r="14" spans="1:11" s="18" customFormat="1" ht="15.75" customHeight="1">
      <c r="A14" s="446" t="s">
        <v>13</v>
      </c>
      <c r="B14" s="446"/>
      <c r="C14" s="446"/>
      <c r="D14" s="446"/>
      <c r="E14" s="446"/>
      <c r="F14" s="446"/>
      <c r="G14" s="446"/>
      <c r="H14" s="446"/>
      <c r="I14" s="484"/>
      <c r="J14" s="17"/>
      <c r="K14" s="17"/>
    </row>
    <row r="15" spans="1:11" s="18" customFormat="1" ht="15" customHeight="1">
      <c r="A15" s="439" t="s">
        <v>14</v>
      </c>
      <c r="B15" s="440"/>
      <c r="C15" s="440"/>
      <c r="D15" s="440"/>
      <c r="E15" s="440"/>
      <c r="F15" s="440"/>
      <c r="G15" s="440"/>
      <c r="H15" s="440"/>
      <c r="I15" s="484"/>
      <c r="J15" s="17"/>
      <c r="K15" s="17"/>
    </row>
    <row r="16" spans="1:11" s="18" customFormat="1" ht="34.5" customHeight="1">
      <c r="A16" s="217">
        <v>1</v>
      </c>
      <c r="B16" s="71" t="s">
        <v>15</v>
      </c>
      <c r="C16" s="72">
        <v>655012.5</v>
      </c>
      <c r="D16" s="73"/>
      <c r="E16" s="74">
        <v>41911</v>
      </c>
      <c r="F16" s="75">
        <v>42549</v>
      </c>
      <c r="G16" s="66" t="s">
        <v>4</v>
      </c>
      <c r="H16" s="481"/>
      <c r="I16" s="497" t="s">
        <v>2311</v>
      </c>
      <c r="J16" s="17"/>
      <c r="K16" s="17"/>
    </row>
    <row r="17" spans="1:9" ht="64.5">
      <c r="A17" s="343">
        <v>2</v>
      </c>
      <c r="B17" s="312" t="s">
        <v>87</v>
      </c>
      <c r="C17" s="309">
        <v>8096.76</v>
      </c>
      <c r="D17" s="309">
        <v>0</v>
      </c>
      <c r="E17" s="307" t="s">
        <v>88</v>
      </c>
      <c r="F17" s="307"/>
      <c r="G17" s="312" t="s">
        <v>4</v>
      </c>
      <c r="H17" s="482" t="s">
        <v>7</v>
      </c>
      <c r="I17" s="497" t="s">
        <v>2311</v>
      </c>
    </row>
    <row r="18" spans="1:11" s="18" customFormat="1" ht="27.75" customHeight="1">
      <c r="A18" s="343">
        <v>3</v>
      </c>
      <c r="B18" s="312" t="s">
        <v>31</v>
      </c>
      <c r="C18" s="344">
        <v>16650.48</v>
      </c>
      <c r="D18" s="344">
        <v>0</v>
      </c>
      <c r="E18" s="312" t="s">
        <v>2263</v>
      </c>
      <c r="F18" s="312"/>
      <c r="G18" s="312" t="s">
        <v>4</v>
      </c>
      <c r="H18" s="482" t="s">
        <v>7</v>
      </c>
      <c r="I18" s="497" t="s">
        <v>2311</v>
      </c>
      <c r="J18" s="17"/>
      <c r="K18" s="17"/>
    </row>
    <row r="19" spans="1:9" ht="33" customHeight="1">
      <c r="A19" s="343">
        <v>4</v>
      </c>
      <c r="B19" s="312" t="s">
        <v>71</v>
      </c>
      <c r="C19" s="309">
        <v>3796</v>
      </c>
      <c r="D19" s="309">
        <v>0</v>
      </c>
      <c r="E19" s="307" t="s">
        <v>27</v>
      </c>
      <c r="F19" s="307"/>
      <c r="G19" s="312" t="s">
        <v>4</v>
      </c>
      <c r="H19" s="482" t="s">
        <v>7</v>
      </c>
      <c r="I19" s="497" t="s">
        <v>2311</v>
      </c>
    </row>
    <row r="20" spans="1:11" s="18" customFormat="1" ht="43.5" customHeight="1">
      <c r="A20" s="343">
        <v>5</v>
      </c>
      <c r="B20" s="312" t="s">
        <v>26</v>
      </c>
      <c r="C20" s="344">
        <v>8672.04</v>
      </c>
      <c r="D20" s="344">
        <v>0</v>
      </c>
      <c r="E20" s="312" t="s">
        <v>2264</v>
      </c>
      <c r="F20" s="312"/>
      <c r="G20" s="312" t="s">
        <v>4</v>
      </c>
      <c r="H20" s="482" t="s">
        <v>7</v>
      </c>
      <c r="I20" s="497" t="s">
        <v>2311</v>
      </c>
      <c r="J20" s="17"/>
      <c r="K20" s="17"/>
    </row>
    <row r="21" spans="1:9" ht="42.75" customHeight="1">
      <c r="A21" s="343">
        <v>6</v>
      </c>
      <c r="B21" s="312" t="s">
        <v>105</v>
      </c>
      <c r="C21" s="309">
        <v>28750</v>
      </c>
      <c r="D21" s="309">
        <v>28750</v>
      </c>
      <c r="E21" s="307" t="s">
        <v>106</v>
      </c>
      <c r="F21" s="307"/>
      <c r="G21" s="312" t="s">
        <v>4</v>
      </c>
      <c r="H21" s="482" t="s">
        <v>7</v>
      </c>
      <c r="I21" s="497" t="s">
        <v>2311</v>
      </c>
    </row>
    <row r="22" spans="1:11" s="18" customFormat="1" ht="36.75" customHeight="1">
      <c r="A22" s="343">
        <v>7</v>
      </c>
      <c r="B22" s="312" t="s">
        <v>28</v>
      </c>
      <c r="C22" s="344">
        <v>22470.6</v>
      </c>
      <c r="D22" s="344">
        <v>0</v>
      </c>
      <c r="E22" s="398" t="s">
        <v>2265</v>
      </c>
      <c r="F22" s="312"/>
      <c r="G22" s="312" t="s">
        <v>4</v>
      </c>
      <c r="H22" s="482" t="s">
        <v>7</v>
      </c>
      <c r="I22" s="497" t="s">
        <v>2311</v>
      </c>
      <c r="J22" s="17"/>
      <c r="K22" s="17"/>
    </row>
    <row r="23" spans="1:11" s="18" customFormat="1" ht="37.5" customHeight="1">
      <c r="A23" s="343">
        <v>8</v>
      </c>
      <c r="B23" s="312" t="s">
        <v>30</v>
      </c>
      <c r="C23" s="344">
        <v>30123.66</v>
      </c>
      <c r="D23" s="344">
        <v>0</v>
      </c>
      <c r="E23" s="312" t="s">
        <v>2265</v>
      </c>
      <c r="F23" s="312"/>
      <c r="G23" s="312" t="s">
        <v>4</v>
      </c>
      <c r="H23" s="482" t="s">
        <v>7</v>
      </c>
      <c r="I23" s="497" t="s">
        <v>2311</v>
      </c>
      <c r="J23" s="17"/>
      <c r="K23" s="17"/>
    </row>
    <row r="24" spans="1:9" ht="33.75" customHeight="1">
      <c r="A24" s="343">
        <v>9</v>
      </c>
      <c r="B24" s="312" t="s">
        <v>60</v>
      </c>
      <c r="C24" s="309">
        <v>10339.74</v>
      </c>
      <c r="D24" s="309">
        <v>0</v>
      </c>
      <c r="E24" s="307" t="s">
        <v>29</v>
      </c>
      <c r="F24" s="307"/>
      <c r="G24" s="312" t="s">
        <v>4</v>
      </c>
      <c r="H24" s="482" t="s">
        <v>7</v>
      </c>
      <c r="I24" s="497" t="s">
        <v>2311</v>
      </c>
    </row>
    <row r="25" spans="1:11" s="18" customFormat="1" ht="45.75" customHeight="1">
      <c r="A25" s="343">
        <v>10</v>
      </c>
      <c r="B25" s="312" t="s">
        <v>22</v>
      </c>
      <c r="C25" s="344">
        <v>24023.04</v>
      </c>
      <c r="D25" s="344">
        <v>0</v>
      </c>
      <c r="E25" s="312" t="s">
        <v>2266</v>
      </c>
      <c r="F25" s="312"/>
      <c r="G25" s="312" t="s">
        <v>4</v>
      </c>
      <c r="H25" s="482" t="s">
        <v>7</v>
      </c>
      <c r="I25" s="497" t="s">
        <v>2311</v>
      </c>
      <c r="J25" s="17"/>
      <c r="K25" s="17"/>
    </row>
    <row r="26" spans="1:9" ht="38.25" customHeight="1">
      <c r="A26" s="217">
        <v>11</v>
      </c>
      <c r="B26" s="66" t="s">
        <v>79</v>
      </c>
      <c r="C26" s="72">
        <v>7752</v>
      </c>
      <c r="D26" s="72">
        <v>0</v>
      </c>
      <c r="E26" s="76" t="s">
        <v>23</v>
      </c>
      <c r="F26" s="76"/>
      <c r="G26" s="66" t="s">
        <v>4</v>
      </c>
      <c r="H26" s="483" t="s">
        <v>7</v>
      </c>
      <c r="I26" s="497" t="s">
        <v>2311</v>
      </c>
    </row>
    <row r="27" spans="1:9" ht="39.75" customHeight="1">
      <c r="A27" s="343">
        <v>12</v>
      </c>
      <c r="B27" s="312" t="s">
        <v>85</v>
      </c>
      <c r="C27" s="309">
        <v>12526.62</v>
      </c>
      <c r="D27" s="309">
        <v>0</v>
      </c>
      <c r="E27" s="307" t="s">
        <v>23</v>
      </c>
      <c r="F27" s="307"/>
      <c r="G27" s="312" t="s">
        <v>4</v>
      </c>
      <c r="H27" s="482" t="s">
        <v>7</v>
      </c>
      <c r="I27" s="497" t="s">
        <v>2311</v>
      </c>
    </row>
    <row r="28" spans="1:9" ht="44.25" customHeight="1">
      <c r="A28" s="343">
        <v>13</v>
      </c>
      <c r="B28" s="312" t="s">
        <v>86</v>
      </c>
      <c r="C28" s="309">
        <v>48046.08</v>
      </c>
      <c r="D28" s="309">
        <v>0</v>
      </c>
      <c r="E28" s="307" t="s">
        <v>23</v>
      </c>
      <c r="F28" s="307"/>
      <c r="G28" s="312" t="s">
        <v>4</v>
      </c>
      <c r="H28" s="482" t="s">
        <v>7</v>
      </c>
      <c r="I28" s="497" t="s">
        <v>2311</v>
      </c>
    </row>
    <row r="29" spans="1:9" ht="36" customHeight="1">
      <c r="A29" s="343">
        <v>14</v>
      </c>
      <c r="B29" s="312" t="s">
        <v>50</v>
      </c>
      <c r="C29" s="309">
        <v>25693.8</v>
      </c>
      <c r="D29" s="309">
        <v>0</v>
      </c>
      <c r="E29" s="307" t="s">
        <v>51</v>
      </c>
      <c r="F29" s="307"/>
      <c r="G29" s="312" t="s">
        <v>4</v>
      </c>
      <c r="H29" s="482" t="s">
        <v>7</v>
      </c>
      <c r="I29" s="497" t="s">
        <v>2311</v>
      </c>
    </row>
    <row r="30" spans="1:9" ht="64.5">
      <c r="A30" s="343">
        <v>15</v>
      </c>
      <c r="B30" s="312" t="s">
        <v>63</v>
      </c>
      <c r="C30" s="309">
        <v>3043.68</v>
      </c>
      <c r="D30" s="309">
        <v>0</v>
      </c>
      <c r="E30" s="354" t="s">
        <v>64</v>
      </c>
      <c r="F30" s="307"/>
      <c r="G30" s="312" t="s">
        <v>4</v>
      </c>
      <c r="H30" s="482"/>
      <c r="I30" s="497" t="s">
        <v>2311</v>
      </c>
    </row>
    <row r="31" spans="1:9" ht="41.25" customHeight="1">
      <c r="A31" s="343">
        <v>16</v>
      </c>
      <c r="B31" s="312" t="s">
        <v>42</v>
      </c>
      <c r="C31" s="309">
        <v>21567.9</v>
      </c>
      <c r="D31" s="309">
        <v>0</v>
      </c>
      <c r="E31" s="354" t="s">
        <v>43</v>
      </c>
      <c r="F31" s="307"/>
      <c r="G31" s="312" t="s">
        <v>4</v>
      </c>
      <c r="H31" s="482" t="s">
        <v>7</v>
      </c>
      <c r="I31" s="497" t="s">
        <v>2311</v>
      </c>
    </row>
    <row r="32" spans="1:9" ht="37.5" customHeight="1">
      <c r="A32" s="343">
        <v>17</v>
      </c>
      <c r="B32" s="312" t="s">
        <v>46</v>
      </c>
      <c r="C32" s="309">
        <v>20389.8</v>
      </c>
      <c r="D32" s="309">
        <v>0</v>
      </c>
      <c r="E32" s="307" t="s">
        <v>43</v>
      </c>
      <c r="F32" s="307"/>
      <c r="G32" s="312" t="s">
        <v>4</v>
      </c>
      <c r="H32" s="482" t="s">
        <v>7</v>
      </c>
      <c r="I32" s="497" t="s">
        <v>2311</v>
      </c>
    </row>
    <row r="33" spans="1:9" ht="35.25" customHeight="1">
      <c r="A33" s="343">
        <v>18</v>
      </c>
      <c r="B33" s="312" t="s">
        <v>47</v>
      </c>
      <c r="C33" s="309">
        <v>20389.8</v>
      </c>
      <c r="D33" s="309">
        <v>0</v>
      </c>
      <c r="E33" s="307" t="s">
        <v>43</v>
      </c>
      <c r="F33" s="307"/>
      <c r="G33" s="312" t="s">
        <v>4</v>
      </c>
      <c r="H33" s="482" t="s">
        <v>7</v>
      </c>
      <c r="I33" s="497" t="s">
        <v>2311</v>
      </c>
    </row>
    <row r="34" spans="1:9" ht="64.5">
      <c r="A34" s="343">
        <v>19</v>
      </c>
      <c r="B34" s="312" t="s">
        <v>72</v>
      </c>
      <c r="C34" s="309">
        <v>4196.4</v>
      </c>
      <c r="D34" s="309">
        <v>0</v>
      </c>
      <c r="E34" s="307" t="s">
        <v>73</v>
      </c>
      <c r="F34" s="307"/>
      <c r="G34" s="312" t="s">
        <v>4</v>
      </c>
      <c r="H34" s="482" t="s">
        <v>7</v>
      </c>
      <c r="I34" s="497" t="s">
        <v>2311</v>
      </c>
    </row>
    <row r="35" spans="1:9" ht="44.25" customHeight="1">
      <c r="A35" s="343">
        <v>20</v>
      </c>
      <c r="B35" s="312" t="s">
        <v>83</v>
      </c>
      <c r="C35" s="309">
        <v>4196.4</v>
      </c>
      <c r="D35" s="309">
        <v>0</v>
      </c>
      <c r="E35" s="307" t="s">
        <v>73</v>
      </c>
      <c r="F35" s="307"/>
      <c r="G35" s="312" t="s">
        <v>4</v>
      </c>
      <c r="H35" s="482" t="s">
        <v>7</v>
      </c>
      <c r="I35" s="497" t="s">
        <v>2311</v>
      </c>
    </row>
    <row r="36" spans="1:9" ht="44.25" customHeight="1">
      <c r="A36" s="343">
        <v>21</v>
      </c>
      <c r="B36" s="312" t="s">
        <v>84</v>
      </c>
      <c r="C36" s="309">
        <v>4196.4</v>
      </c>
      <c r="D36" s="309">
        <v>0</v>
      </c>
      <c r="E36" s="307" t="s">
        <v>73</v>
      </c>
      <c r="F36" s="307"/>
      <c r="G36" s="312" t="s">
        <v>4</v>
      </c>
      <c r="H36" s="482" t="s">
        <v>7</v>
      </c>
      <c r="I36" s="497" t="s">
        <v>2311</v>
      </c>
    </row>
    <row r="37" spans="1:9" ht="64.5">
      <c r="A37" s="343">
        <v>22</v>
      </c>
      <c r="B37" s="312" t="s">
        <v>34</v>
      </c>
      <c r="C37" s="309">
        <v>16025</v>
      </c>
      <c r="D37" s="309">
        <v>0</v>
      </c>
      <c r="E37" s="307" t="s">
        <v>35</v>
      </c>
      <c r="F37" s="307"/>
      <c r="G37" s="312" t="s">
        <v>4</v>
      </c>
      <c r="H37" s="482" t="s">
        <v>7</v>
      </c>
      <c r="I37" s="497" t="s">
        <v>2311</v>
      </c>
    </row>
    <row r="38" spans="1:9" ht="38.25" customHeight="1">
      <c r="A38" s="343">
        <v>23</v>
      </c>
      <c r="B38" s="312" t="s">
        <v>36</v>
      </c>
      <c r="C38" s="309">
        <v>16025</v>
      </c>
      <c r="D38" s="309">
        <v>0</v>
      </c>
      <c r="E38" s="307" t="s">
        <v>35</v>
      </c>
      <c r="F38" s="307"/>
      <c r="G38" s="312" t="s">
        <v>4</v>
      </c>
      <c r="H38" s="482" t="s">
        <v>7</v>
      </c>
      <c r="I38" s="497" t="s">
        <v>2311</v>
      </c>
    </row>
    <row r="39" spans="1:9" ht="37.5" customHeight="1">
      <c r="A39" s="343">
        <v>24</v>
      </c>
      <c r="B39" s="312" t="s">
        <v>37</v>
      </c>
      <c r="C39" s="309">
        <v>16025</v>
      </c>
      <c r="D39" s="309">
        <v>0</v>
      </c>
      <c r="E39" s="307" t="s">
        <v>35</v>
      </c>
      <c r="F39" s="307"/>
      <c r="G39" s="312" t="s">
        <v>4</v>
      </c>
      <c r="H39" s="482" t="s">
        <v>7</v>
      </c>
      <c r="I39" s="497" t="s">
        <v>2311</v>
      </c>
    </row>
    <row r="40" spans="1:11" s="18" customFormat="1" ht="30" customHeight="1">
      <c r="A40" s="343">
        <v>25</v>
      </c>
      <c r="B40" s="312" t="s">
        <v>16</v>
      </c>
      <c r="C40" s="344">
        <v>14560</v>
      </c>
      <c r="D40" s="344">
        <v>0</v>
      </c>
      <c r="E40" s="353" t="s">
        <v>2267</v>
      </c>
      <c r="F40" s="312"/>
      <c r="G40" s="312" t="s">
        <v>4</v>
      </c>
      <c r="H40" s="482" t="s">
        <v>7</v>
      </c>
      <c r="I40" s="497" t="s">
        <v>2311</v>
      </c>
      <c r="J40" s="17"/>
      <c r="K40" s="17"/>
    </row>
    <row r="41" spans="1:9" ht="36.75" customHeight="1">
      <c r="A41" s="343">
        <v>26</v>
      </c>
      <c r="B41" s="312" t="s">
        <v>61</v>
      </c>
      <c r="C41" s="309">
        <v>6996</v>
      </c>
      <c r="D41" s="309">
        <v>0</v>
      </c>
      <c r="E41" s="307" t="s">
        <v>62</v>
      </c>
      <c r="F41" s="307"/>
      <c r="G41" s="312" t="s">
        <v>4</v>
      </c>
      <c r="H41" s="482" t="s">
        <v>7</v>
      </c>
      <c r="I41" s="497" t="s">
        <v>2311</v>
      </c>
    </row>
    <row r="42" spans="1:9" ht="64.5">
      <c r="A42" s="343">
        <v>27</v>
      </c>
      <c r="B42" s="312" t="s">
        <v>81</v>
      </c>
      <c r="C42" s="309">
        <v>3590</v>
      </c>
      <c r="D42" s="309">
        <v>0</v>
      </c>
      <c r="E42" s="307" t="s">
        <v>82</v>
      </c>
      <c r="F42" s="307"/>
      <c r="G42" s="312" t="s">
        <v>4</v>
      </c>
      <c r="H42" s="482" t="s">
        <v>7</v>
      </c>
      <c r="I42" s="497" t="s">
        <v>2311</v>
      </c>
    </row>
    <row r="43" spans="1:9" ht="39" customHeight="1">
      <c r="A43" s="343">
        <v>28</v>
      </c>
      <c r="B43" s="308" t="s">
        <v>38</v>
      </c>
      <c r="C43" s="309">
        <v>21407</v>
      </c>
      <c r="D43" s="309">
        <v>0</v>
      </c>
      <c r="E43" s="307" t="s">
        <v>39</v>
      </c>
      <c r="F43" s="307"/>
      <c r="G43" s="312" t="s">
        <v>4</v>
      </c>
      <c r="H43" s="482" t="s">
        <v>7</v>
      </c>
      <c r="I43" s="497" t="s">
        <v>2311</v>
      </c>
    </row>
    <row r="44" spans="1:9" ht="36" customHeight="1">
      <c r="A44" s="343">
        <v>29</v>
      </c>
      <c r="B44" s="312" t="s">
        <v>52</v>
      </c>
      <c r="C44" s="309">
        <v>5900</v>
      </c>
      <c r="D44" s="309">
        <v>0</v>
      </c>
      <c r="E44" s="307" t="s">
        <v>53</v>
      </c>
      <c r="F44" s="307"/>
      <c r="G44" s="312" t="s">
        <v>4</v>
      </c>
      <c r="H44" s="482" t="s">
        <v>7</v>
      </c>
      <c r="I44" s="497" t="s">
        <v>2311</v>
      </c>
    </row>
    <row r="45" spans="1:9" ht="64.5">
      <c r="A45" s="217">
        <v>30</v>
      </c>
      <c r="B45" s="66" t="s">
        <v>69</v>
      </c>
      <c r="C45" s="72">
        <v>7690</v>
      </c>
      <c r="D45" s="72">
        <v>0</v>
      </c>
      <c r="E45" s="76" t="s">
        <v>70</v>
      </c>
      <c r="F45" s="76"/>
      <c r="G45" s="66" t="s">
        <v>4</v>
      </c>
      <c r="H45" s="483" t="s">
        <v>7</v>
      </c>
      <c r="I45" s="497" t="s">
        <v>2311</v>
      </c>
    </row>
    <row r="46" spans="1:9" ht="64.5">
      <c r="A46" s="343">
        <v>31</v>
      </c>
      <c r="B46" s="312" t="s">
        <v>56</v>
      </c>
      <c r="C46" s="309">
        <v>68521.85</v>
      </c>
      <c r="D46" s="309">
        <v>19577.45</v>
      </c>
      <c r="E46" s="307" t="s">
        <v>57</v>
      </c>
      <c r="F46" s="307"/>
      <c r="G46" s="312" t="s">
        <v>4</v>
      </c>
      <c r="H46" s="482" t="s">
        <v>7</v>
      </c>
      <c r="I46" s="497" t="s">
        <v>2311</v>
      </c>
    </row>
    <row r="47" spans="1:9" ht="45" customHeight="1">
      <c r="A47" s="217">
        <v>32</v>
      </c>
      <c r="B47" s="66" t="s">
        <v>74</v>
      </c>
      <c r="C47" s="72">
        <v>3796</v>
      </c>
      <c r="D47" s="72">
        <v>0</v>
      </c>
      <c r="E47" s="76" t="s">
        <v>53</v>
      </c>
      <c r="F47" s="76"/>
      <c r="G47" s="66" t="s">
        <v>4</v>
      </c>
      <c r="H47" s="483" t="s">
        <v>7</v>
      </c>
      <c r="I47" s="497" t="s">
        <v>2311</v>
      </c>
    </row>
    <row r="48" spans="1:9" ht="30.75" customHeight="1">
      <c r="A48" s="217">
        <v>33</v>
      </c>
      <c r="B48" s="66" t="s">
        <v>40</v>
      </c>
      <c r="C48" s="72">
        <v>19465</v>
      </c>
      <c r="D48" s="72">
        <v>0</v>
      </c>
      <c r="E48" s="76" t="s">
        <v>41</v>
      </c>
      <c r="F48" s="76"/>
      <c r="G48" s="66" t="s">
        <v>4</v>
      </c>
      <c r="H48" s="483" t="s">
        <v>7</v>
      </c>
      <c r="I48" s="497" t="s">
        <v>2311</v>
      </c>
    </row>
    <row r="49" spans="1:9" ht="46.5" customHeight="1">
      <c r="A49" s="217">
        <v>34</v>
      </c>
      <c r="B49" s="66" t="s">
        <v>75</v>
      </c>
      <c r="C49" s="72">
        <v>3925</v>
      </c>
      <c r="D49" s="72">
        <v>0</v>
      </c>
      <c r="E49" s="76" t="s">
        <v>41</v>
      </c>
      <c r="F49" s="76"/>
      <c r="G49" s="66" t="s">
        <v>4</v>
      </c>
      <c r="H49" s="483" t="s">
        <v>7</v>
      </c>
      <c r="I49" s="497" t="s">
        <v>2311</v>
      </c>
    </row>
    <row r="50" spans="1:9" ht="29.25" customHeight="1">
      <c r="A50" s="343">
        <v>35</v>
      </c>
      <c r="B50" s="312" t="s">
        <v>44</v>
      </c>
      <c r="C50" s="309">
        <v>23213</v>
      </c>
      <c r="D50" s="309">
        <v>0</v>
      </c>
      <c r="E50" s="307" t="s">
        <v>45</v>
      </c>
      <c r="F50" s="307"/>
      <c r="G50" s="312" t="s">
        <v>4</v>
      </c>
      <c r="H50" s="482" t="s">
        <v>7</v>
      </c>
      <c r="I50" s="497" t="s">
        <v>2311</v>
      </c>
    </row>
    <row r="51" spans="1:9" ht="42" customHeight="1">
      <c r="A51" s="343">
        <v>36</v>
      </c>
      <c r="B51" s="312" t="s">
        <v>80</v>
      </c>
      <c r="C51" s="309">
        <v>3990</v>
      </c>
      <c r="D51" s="309">
        <v>0</v>
      </c>
      <c r="E51" s="307" t="s">
        <v>45</v>
      </c>
      <c r="F51" s="307"/>
      <c r="G51" s="312" t="s">
        <v>4</v>
      </c>
      <c r="H51" s="482" t="s">
        <v>7</v>
      </c>
      <c r="I51" s="497" t="s">
        <v>2311</v>
      </c>
    </row>
    <row r="52" spans="1:9" ht="64.5">
      <c r="A52" s="343">
        <v>37</v>
      </c>
      <c r="B52" s="312" t="s">
        <v>54</v>
      </c>
      <c r="C52" s="309">
        <v>70439</v>
      </c>
      <c r="D52" s="309">
        <v>22641.08</v>
      </c>
      <c r="E52" s="307" t="s">
        <v>55</v>
      </c>
      <c r="F52" s="307"/>
      <c r="G52" s="312" t="s">
        <v>4</v>
      </c>
      <c r="H52" s="482" t="s">
        <v>7</v>
      </c>
      <c r="I52" s="497" t="s">
        <v>2311</v>
      </c>
    </row>
    <row r="53" spans="1:9" ht="37.5" customHeight="1">
      <c r="A53" s="343">
        <v>38</v>
      </c>
      <c r="B53" s="312" t="s">
        <v>169</v>
      </c>
      <c r="C53" s="309">
        <v>17440</v>
      </c>
      <c r="D53" s="309">
        <v>0</v>
      </c>
      <c r="E53" s="307" t="s">
        <v>170</v>
      </c>
      <c r="F53" s="307"/>
      <c r="G53" s="312" t="s">
        <v>4</v>
      </c>
      <c r="H53" s="482" t="s">
        <v>7</v>
      </c>
      <c r="I53" s="497" t="s">
        <v>2311</v>
      </c>
    </row>
    <row r="54" spans="1:9" ht="64.5">
      <c r="A54" s="343">
        <v>39</v>
      </c>
      <c r="B54" s="312" t="s">
        <v>32</v>
      </c>
      <c r="C54" s="309">
        <v>23425</v>
      </c>
      <c r="D54" s="309">
        <v>0</v>
      </c>
      <c r="E54" s="307" t="s">
        <v>33</v>
      </c>
      <c r="F54" s="307"/>
      <c r="G54" s="312" t="s">
        <v>4</v>
      </c>
      <c r="H54" s="482" t="s">
        <v>7</v>
      </c>
      <c r="I54" s="497" t="s">
        <v>2311</v>
      </c>
    </row>
    <row r="55" spans="1:9" ht="22.5" customHeight="1">
      <c r="A55" s="343">
        <v>40</v>
      </c>
      <c r="B55" s="312" t="s">
        <v>58</v>
      </c>
      <c r="C55" s="309">
        <v>3900</v>
      </c>
      <c r="D55" s="309">
        <v>0</v>
      </c>
      <c r="E55" s="307" t="s">
        <v>59</v>
      </c>
      <c r="F55" s="307"/>
      <c r="G55" s="312" t="s">
        <v>4</v>
      </c>
      <c r="H55" s="482" t="s">
        <v>7</v>
      </c>
      <c r="I55" s="497" t="s">
        <v>2311</v>
      </c>
    </row>
    <row r="56" spans="1:9" ht="47.25" customHeight="1">
      <c r="A56" s="349">
        <v>41</v>
      </c>
      <c r="B56" s="350" t="s">
        <v>78</v>
      </c>
      <c r="C56" s="351">
        <v>4500</v>
      </c>
      <c r="D56" s="351">
        <v>0</v>
      </c>
      <c r="E56" s="352" t="s">
        <v>77</v>
      </c>
      <c r="F56" s="352"/>
      <c r="G56" s="350" t="s">
        <v>4</v>
      </c>
      <c r="H56" s="486" t="s">
        <v>7</v>
      </c>
      <c r="I56" s="497" t="s">
        <v>2311</v>
      </c>
    </row>
    <row r="57" spans="1:9" ht="45.75" customHeight="1">
      <c r="A57" s="343">
        <v>42</v>
      </c>
      <c r="B57" s="312" t="s">
        <v>76</v>
      </c>
      <c r="C57" s="309">
        <v>4500</v>
      </c>
      <c r="D57" s="309">
        <v>0</v>
      </c>
      <c r="E57" s="307" t="s">
        <v>77</v>
      </c>
      <c r="F57" s="307"/>
      <c r="G57" s="312" t="s">
        <v>4</v>
      </c>
      <c r="H57" s="482" t="s">
        <v>7</v>
      </c>
      <c r="I57" s="497" t="s">
        <v>2311</v>
      </c>
    </row>
    <row r="58" spans="1:9" ht="39.75" customHeight="1">
      <c r="A58" s="343">
        <v>43</v>
      </c>
      <c r="B58" s="312" t="s">
        <v>67</v>
      </c>
      <c r="C58" s="309">
        <v>5500</v>
      </c>
      <c r="D58" s="309">
        <v>0</v>
      </c>
      <c r="E58" s="307" t="s">
        <v>68</v>
      </c>
      <c r="F58" s="307"/>
      <c r="G58" s="312" t="s">
        <v>4</v>
      </c>
      <c r="H58" s="482" t="s">
        <v>7</v>
      </c>
      <c r="I58" s="497" t="s">
        <v>2311</v>
      </c>
    </row>
    <row r="59" spans="1:9" ht="64.5">
      <c r="A59" s="343">
        <v>44</v>
      </c>
      <c r="B59" s="312" t="s">
        <v>90</v>
      </c>
      <c r="C59" s="309">
        <v>5580</v>
      </c>
      <c r="D59" s="309">
        <v>0</v>
      </c>
      <c r="E59" s="307" t="s">
        <v>91</v>
      </c>
      <c r="F59" s="307"/>
      <c r="G59" s="312" t="s">
        <v>4</v>
      </c>
      <c r="H59" s="482" t="s">
        <v>7</v>
      </c>
      <c r="I59" s="497" t="s">
        <v>2311</v>
      </c>
    </row>
    <row r="60" spans="1:9" ht="64.5">
      <c r="A60" s="343">
        <v>45</v>
      </c>
      <c r="B60" s="312" t="s">
        <v>92</v>
      </c>
      <c r="C60" s="309">
        <v>6710</v>
      </c>
      <c r="D60" s="309">
        <v>0</v>
      </c>
      <c r="E60" s="307" t="s">
        <v>91</v>
      </c>
      <c r="F60" s="307"/>
      <c r="G60" s="312" t="s">
        <v>4</v>
      </c>
      <c r="H60" s="482" t="s">
        <v>7</v>
      </c>
      <c r="I60" s="497" t="s">
        <v>2311</v>
      </c>
    </row>
    <row r="61" spans="1:9" ht="64.5">
      <c r="A61" s="343">
        <v>46</v>
      </c>
      <c r="B61" s="312" t="s">
        <v>93</v>
      </c>
      <c r="C61" s="309">
        <v>31200</v>
      </c>
      <c r="D61" s="309">
        <v>0</v>
      </c>
      <c r="E61" s="307" t="s">
        <v>91</v>
      </c>
      <c r="F61" s="307"/>
      <c r="G61" s="312" t="s">
        <v>4</v>
      </c>
      <c r="H61" s="482" t="s">
        <v>7</v>
      </c>
      <c r="I61" s="497" t="s">
        <v>2311</v>
      </c>
    </row>
    <row r="62" spans="1:9" ht="64.5">
      <c r="A62" s="217">
        <v>47</v>
      </c>
      <c r="B62" s="66" t="s">
        <v>101</v>
      </c>
      <c r="C62" s="72">
        <v>5310</v>
      </c>
      <c r="D62" s="72">
        <v>0</v>
      </c>
      <c r="E62" s="76" t="s">
        <v>102</v>
      </c>
      <c r="F62" s="76"/>
      <c r="G62" s="66" t="s">
        <v>4</v>
      </c>
      <c r="H62" s="483" t="s">
        <v>7</v>
      </c>
      <c r="I62" s="497" t="s">
        <v>2311</v>
      </c>
    </row>
    <row r="63" spans="1:9" ht="44.25" customHeight="1">
      <c r="A63" s="343">
        <v>48</v>
      </c>
      <c r="B63" s="312" t="s">
        <v>65</v>
      </c>
      <c r="C63" s="309">
        <v>7800</v>
      </c>
      <c r="D63" s="309">
        <v>0</v>
      </c>
      <c r="E63" s="307" t="s">
        <v>66</v>
      </c>
      <c r="F63" s="307"/>
      <c r="G63" s="312" t="s">
        <v>4</v>
      </c>
      <c r="H63" s="482" t="s">
        <v>7</v>
      </c>
      <c r="I63" s="497" t="s">
        <v>2311</v>
      </c>
    </row>
    <row r="64" spans="1:11" s="348" customFormat="1" ht="37.5" customHeight="1">
      <c r="A64" s="343">
        <v>49</v>
      </c>
      <c r="B64" s="312" t="s">
        <v>17</v>
      </c>
      <c r="C64" s="344">
        <v>6168</v>
      </c>
      <c r="D64" s="344">
        <v>0</v>
      </c>
      <c r="E64" s="345" t="s">
        <v>641</v>
      </c>
      <c r="F64" s="312"/>
      <c r="G64" s="346" t="s">
        <v>4</v>
      </c>
      <c r="H64" s="482" t="s">
        <v>7</v>
      </c>
      <c r="I64" s="497" t="s">
        <v>2311</v>
      </c>
      <c r="J64" s="347"/>
      <c r="K64" s="347"/>
    </row>
    <row r="65" spans="1:11" s="348" customFormat="1" ht="47.25" customHeight="1">
      <c r="A65" s="343">
        <v>50</v>
      </c>
      <c r="B65" s="312" t="s">
        <v>24</v>
      </c>
      <c r="C65" s="344">
        <v>3050</v>
      </c>
      <c r="D65" s="344">
        <v>0</v>
      </c>
      <c r="E65" s="312" t="s">
        <v>25</v>
      </c>
      <c r="F65" s="312"/>
      <c r="G65" s="312" t="s">
        <v>4</v>
      </c>
      <c r="H65" s="482" t="s">
        <v>7</v>
      </c>
      <c r="I65" s="497" t="s">
        <v>2311</v>
      </c>
      <c r="J65" s="347"/>
      <c r="K65" s="347"/>
    </row>
    <row r="66" spans="1:9" ht="64.5">
      <c r="A66" s="343">
        <v>51</v>
      </c>
      <c r="B66" s="312" t="s">
        <v>89</v>
      </c>
      <c r="C66" s="309">
        <v>8200</v>
      </c>
      <c r="D66" s="309">
        <v>0</v>
      </c>
      <c r="E66" s="307" t="s">
        <v>25</v>
      </c>
      <c r="F66" s="307"/>
      <c r="G66" s="312" t="s">
        <v>4</v>
      </c>
      <c r="H66" s="482" t="s">
        <v>7</v>
      </c>
      <c r="I66" s="497" t="s">
        <v>2311</v>
      </c>
    </row>
    <row r="67" spans="1:11" s="18" customFormat="1" ht="26.25" customHeight="1">
      <c r="A67" s="217">
        <v>52</v>
      </c>
      <c r="B67" s="66" t="s">
        <v>18</v>
      </c>
      <c r="C67" s="67">
        <v>10990</v>
      </c>
      <c r="D67" s="67">
        <v>0</v>
      </c>
      <c r="E67" s="78" t="s">
        <v>19</v>
      </c>
      <c r="F67" s="66"/>
      <c r="G67" s="66" t="s">
        <v>4</v>
      </c>
      <c r="H67" s="483" t="s">
        <v>7</v>
      </c>
      <c r="I67" s="497" t="s">
        <v>2311</v>
      </c>
      <c r="J67" s="17"/>
      <c r="K67" s="17"/>
    </row>
    <row r="68" spans="1:9" ht="64.5">
      <c r="A68" s="217">
        <v>53</v>
      </c>
      <c r="B68" s="66" t="s">
        <v>94</v>
      </c>
      <c r="C68" s="72">
        <v>37000</v>
      </c>
      <c r="D68" s="72">
        <v>21583.2</v>
      </c>
      <c r="E68" s="76" t="s">
        <v>95</v>
      </c>
      <c r="F68" s="76"/>
      <c r="G68" s="66" t="s">
        <v>4</v>
      </c>
      <c r="H68" s="483" t="s">
        <v>7</v>
      </c>
      <c r="I68" s="497" t="s">
        <v>2311</v>
      </c>
    </row>
    <row r="69" spans="1:9" ht="39.75" customHeight="1">
      <c r="A69" s="343">
        <v>54</v>
      </c>
      <c r="B69" s="312" t="s">
        <v>48</v>
      </c>
      <c r="C69" s="309">
        <v>23158</v>
      </c>
      <c r="D69" s="309">
        <v>0</v>
      </c>
      <c r="E69" s="307" t="s">
        <v>49</v>
      </c>
      <c r="F69" s="307"/>
      <c r="G69" s="312" t="s">
        <v>4</v>
      </c>
      <c r="H69" s="482" t="s">
        <v>7</v>
      </c>
      <c r="I69" s="497" t="s">
        <v>2311</v>
      </c>
    </row>
    <row r="70" spans="1:9" ht="36.75" customHeight="1">
      <c r="A70" s="343">
        <v>55</v>
      </c>
      <c r="B70" s="312" t="s">
        <v>96</v>
      </c>
      <c r="C70" s="309">
        <v>8600</v>
      </c>
      <c r="D70" s="309">
        <v>8600</v>
      </c>
      <c r="E70" s="307" t="s">
        <v>97</v>
      </c>
      <c r="F70" s="307"/>
      <c r="G70" s="312" t="s">
        <v>4</v>
      </c>
      <c r="H70" s="482" t="s">
        <v>7</v>
      </c>
      <c r="I70" s="497" t="s">
        <v>2311</v>
      </c>
    </row>
    <row r="71" spans="1:9" ht="42.75" customHeight="1">
      <c r="A71" s="343">
        <v>56</v>
      </c>
      <c r="B71" s="312" t="s">
        <v>113</v>
      </c>
      <c r="C71" s="309">
        <v>8700</v>
      </c>
      <c r="D71" s="309">
        <v>8700</v>
      </c>
      <c r="E71" s="307" t="s">
        <v>114</v>
      </c>
      <c r="F71" s="307"/>
      <c r="G71" s="312" t="s">
        <v>4</v>
      </c>
      <c r="H71" s="482" t="s">
        <v>7</v>
      </c>
      <c r="I71" s="497" t="s">
        <v>2311</v>
      </c>
    </row>
    <row r="72" spans="1:9" ht="42.75" customHeight="1">
      <c r="A72" s="343">
        <v>57</v>
      </c>
      <c r="B72" s="312" t="s">
        <v>119</v>
      </c>
      <c r="C72" s="309">
        <v>4900</v>
      </c>
      <c r="D72" s="309">
        <v>4900</v>
      </c>
      <c r="E72" s="354" t="s">
        <v>120</v>
      </c>
      <c r="F72" s="307"/>
      <c r="G72" s="312" t="s">
        <v>4</v>
      </c>
      <c r="H72" s="482" t="s">
        <v>7</v>
      </c>
      <c r="I72" s="497" t="s">
        <v>2311</v>
      </c>
    </row>
    <row r="73" spans="1:9" ht="39.75" customHeight="1">
      <c r="A73" s="343">
        <v>58</v>
      </c>
      <c r="B73" s="312" t="s">
        <v>107</v>
      </c>
      <c r="C73" s="309">
        <v>3100</v>
      </c>
      <c r="D73" s="309">
        <v>3100</v>
      </c>
      <c r="E73" s="307" t="s">
        <v>108</v>
      </c>
      <c r="F73" s="307"/>
      <c r="G73" s="312" t="s">
        <v>4</v>
      </c>
      <c r="H73" s="482" t="s">
        <v>7</v>
      </c>
      <c r="I73" s="497" t="s">
        <v>2311</v>
      </c>
    </row>
    <row r="74" spans="1:9" ht="37.5" customHeight="1">
      <c r="A74" s="343">
        <v>59</v>
      </c>
      <c r="B74" s="312" t="s">
        <v>109</v>
      </c>
      <c r="C74" s="309">
        <v>3100</v>
      </c>
      <c r="D74" s="309">
        <v>3100</v>
      </c>
      <c r="E74" s="307" t="s">
        <v>110</v>
      </c>
      <c r="F74" s="307"/>
      <c r="G74" s="312" t="s">
        <v>4</v>
      </c>
      <c r="H74" s="482" t="s">
        <v>7</v>
      </c>
      <c r="I74" s="497" t="s">
        <v>2311</v>
      </c>
    </row>
    <row r="75" spans="1:9" ht="64.5">
      <c r="A75" s="343">
        <v>60</v>
      </c>
      <c r="B75" s="312" t="s">
        <v>98</v>
      </c>
      <c r="C75" s="309">
        <v>5066</v>
      </c>
      <c r="D75" s="309">
        <v>5066</v>
      </c>
      <c r="E75" s="307" t="s">
        <v>99</v>
      </c>
      <c r="F75" s="307"/>
      <c r="G75" s="312" t="s">
        <v>4</v>
      </c>
      <c r="H75" s="482" t="s">
        <v>7</v>
      </c>
      <c r="I75" s="497" t="s">
        <v>2311</v>
      </c>
    </row>
    <row r="76" spans="1:9" ht="64.5">
      <c r="A76" s="343">
        <v>61</v>
      </c>
      <c r="B76" s="312" t="s">
        <v>100</v>
      </c>
      <c r="C76" s="309">
        <v>4898</v>
      </c>
      <c r="D76" s="309">
        <v>4898</v>
      </c>
      <c r="E76" s="307" t="s">
        <v>99</v>
      </c>
      <c r="F76" s="307"/>
      <c r="G76" s="312" t="s">
        <v>4</v>
      </c>
      <c r="H76" s="482" t="s">
        <v>7</v>
      </c>
      <c r="I76" s="497" t="s">
        <v>2311</v>
      </c>
    </row>
    <row r="77" spans="1:9" ht="34.5" customHeight="1">
      <c r="A77" s="343">
        <v>62</v>
      </c>
      <c r="B77" s="312" t="s">
        <v>103</v>
      </c>
      <c r="C77" s="309">
        <v>8300</v>
      </c>
      <c r="D77" s="309">
        <v>8300</v>
      </c>
      <c r="E77" s="307" t="s">
        <v>104</v>
      </c>
      <c r="F77" s="307"/>
      <c r="G77" s="312" t="s">
        <v>4</v>
      </c>
      <c r="H77" s="482" t="s">
        <v>7</v>
      </c>
      <c r="I77" s="497" t="s">
        <v>2311</v>
      </c>
    </row>
    <row r="78" spans="1:9" ht="44.25" customHeight="1">
      <c r="A78" s="343">
        <v>63</v>
      </c>
      <c r="B78" s="312" t="s">
        <v>111</v>
      </c>
      <c r="C78" s="309">
        <v>10700</v>
      </c>
      <c r="D78" s="309">
        <v>0</v>
      </c>
      <c r="E78" s="307" t="s">
        <v>112</v>
      </c>
      <c r="F78" s="307"/>
      <c r="G78" s="312" t="s">
        <v>4</v>
      </c>
      <c r="H78" s="482" t="s">
        <v>7</v>
      </c>
      <c r="I78" s="497" t="s">
        <v>2311</v>
      </c>
    </row>
    <row r="79" spans="1:9" ht="40.5" customHeight="1">
      <c r="A79" s="343">
        <v>64</v>
      </c>
      <c r="B79" s="312" t="s">
        <v>121</v>
      </c>
      <c r="C79" s="309">
        <v>3400</v>
      </c>
      <c r="D79" s="309">
        <v>0</v>
      </c>
      <c r="E79" s="307" t="s">
        <v>122</v>
      </c>
      <c r="F79" s="307"/>
      <c r="G79" s="312" t="s">
        <v>4</v>
      </c>
      <c r="H79" s="482" t="s">
        <v>7</v>
      </c>
      <c r="I79" s="497" t="s">
        <v>2311</v>
      </c>
    </row>
    <row r="80" spans="1:9" ht="37.5" customHeight="1">
      <c r="A80" s="343">
        <v>65</v>
      </c>
      <c r="B80" s="312" t="s">
        <v>123</v>
      </c>
      <c r="C80" s="309">
        <v>3400</v>
      </c>
      <c r="D80" s="309">
        <v>0</v>
      </c>
      <c r="E80" s="307" t="s">
        <v>122</v>
      </c>
      <c r="F80" s="307"/>
      <c r="G80" s="312" t="s">
        <v>4</v>
      </c>
      <c r="H80" s="482" t="s">
        <v>7</v>
      </c>
      <c r="I80" s="497" t="s">
        <v>2311</v>
      </c>
    </row>
    <row r="81" spans="1:9" ht="31.5" customHeight="1">
      <c r="A81" s="343">
        <v>66</v>
      </c>
      <c r="B81" s="312" t="s">
        <v>124</v>
      </c>
      <c r="C81" s="309">
        <v>3400</v>
      </c>
      <c r="D81" s="309">
        <v>0</v>
      </c>
      <c r="E81" s="307" t="s">
        <v>122</v>
      </c>
      <c r="F81" s="307"/>
      <c r="G81" s="312" t="s">
        <v>4</v>
      </c>
      <c r="H81" s="482" t="s">
        <v>7</v>
      </c>
      <c r="I81" s="497" t="s">
        <v>2311</v>
      </c>
    </row>
    <row r="82" spans="1:9" ht="35.25" customHeight="1">
      <c r="A82" s="343">
        <v>67</v>
      </c>
      <c r="B82" s="312" t="s">
        <v>125</v>
      </c>
      <c r="C82" s="309">
        <v>3400</v>
      </c>
      <c r="D82" s="309">
        <v>0</v>
      </c>
      <c r="E82" s="307" t="s">
        <v>122</v>
      </c>
      <c r="F82" s="307"/>
      <c r="G82" s="312" t="s">
        <v>4</v>
      </c>
      <c r="H82" s="482" t="s">
        <v>7</v>
      </c>
      <c r="I82" s="497" t="s">
        <v>2311</v>
      </c>
    </row>
    <row r="83" spans="1:9" ht="36.75" customHeight="1">
      <c r="A83" s="343">
        <v>68</v>
      </c>
      <c r="B83" s="312" t="s">
        <v>126</v>
      </c>
      <c r="C83" s="309">
        <v>3400</v>
      </c>
      <c r="D83" s="309">
        <v>0</v>
      </c>
      <c r="E83" s="307" t="s">
        <v>122</v>
      </c>
      <c r="F83" s="307"/>
      <c r="G83" s="312" t="s">
        <v>4</v>
      </c>
      <c r="H83" s="482" t="s">
        <v>7</v>
      </c>
      <c r="I83" s="497" t="s">
        <v>2311</v>
      </c>
    </row>
    <row r="84" spans="1:9" ht="35.25" customHeight="1">
      <c r="A84" s="217">
        <v>69</v>
      </c>
      <c r="B84" s="66" t="s">
        <v>151</v>
      </c>
      <c r="C84" s="72">
        <v>8390</v>
      </c>
      <c r="D84" s="72">
        <v>0</v>
      </c>
      <c r="E84" s="76" t="s">
        <v>152</v>
      </c>
      <c r="F84" s="76"/>
      <c r="G84" s="66" t="s">
        <v>4</v>
      </c>
      <c r="H84" s="483" t="s">
        <v>7</v>
      </c>
      <c r="I84" s="497" t="s">
        <v>2311</v>
      </c>
    </row>
    <row r="85" spans="1:9" ht="64.5">
      <c r="A85" s="343">
        <v>70</v>
      </c>
      <c r="B85" s="312" t="s">
        <v>131</v>
      </c>
      <c r="C85" s="309">
        <v>4100</v>
      </c>
      <c r="D85" s="309">
        <v>0</v>
      </c>
      <c r="E85" s="307" t="s">
        <v>132</v>
      </c>
      <c r="F85" s="307"/>
      <c r="G85" s="312" t="s">
        <v>4</v>
      </c>
      <c r="H85" s="482"/>
      <c r="I85" s="497" t="s">
        <v>2311</v>
      </c>
    </row>
    <row r="86" spans="1:9" ht="64.5">
      <c r="A86" s="343">
        <v>71</v>
      </c>
      <c r="B86" s="312" t="s">
        <v>133</v>
      </c>
      <c r="C86" s="309">
        <v>3100</v>
      </c>
      <c r="D86" s="309">
        <v>0</v>
      </c>
      <c r="E86" s="354" t="s">
        <v>132</v>
      </c>
      <c r="F86" s="307"/>
      <c r="G86" s="312" t="s">
        <v>4</v>
      </c>
      <c r="H86" s="482"/>
      <c r="I86" s="497" t="s">
        <v>2311</v>
      </c>
    </row>
    <row r="87" spans="1:9" ht="46.5" customHeight="1">
      <c r="A87" s="343">
        <v>72</v>
      </c>
      <c r="B87" s="312" t="s">
        <v>127</v>
      </c>
      <c r="C87" s="309">
        <v>17000</v>
      </c>
      <c r="D87" s="309">
        <v>17000</v>
      </c>
      <c r="E87" s="307" t="s">
        <v>128</v>
      </c>
      <c r="F87" s="307"/>
      <c r="G87" s="312" t="s">
        <v>4</v>
      </c>
      <c r="H87" s="482" t="s">
        <v>7</v>
      </c>
      <c r="I87" s="497" t="s">
        <v>2311</v>
      </c>
    </row>
    <row r="88" spans="1:9" ht="64.5">
      <c r="A88" s="217">
        <v>73</v>
      </c>
      <c r="B88" s="66" t="s">
        <v>129</v>
      </c>
      <c r="C88" s="72">
        <v>4700</v>
      </c>
      <c r="D88" s="72">
        <v>4700</v>
      </c>
      <c r="E88" s="76" t="s">
        <v>130</v>
      </c>
      <c r="F88" s="76"/>
      <c r="G88" s="66" t="s">
        <v>4</v>
      </c>
      <c r="H88" s="483" t="s">
        <v>7</v>
      </c>
      <c r="I88" s="497" t="s">
        <v>2311</v>
      </c>
    </row>
    <row r="89" spans="1:9" ht="64.5">
      <c r="A89" s="343">
        <v>74</v>
      </c>
      <c r="B89" s="312" t="s">
        <v>129</v>
      </c>
      <c r="C89" s="309">
        <v>4700</v>
      </c>
      <c r="D89" s="309">
        <v>4700</v>
      </c>
      <c r="E89" s="307" t="s">
        <v>130</v>
      </c>
      <c r="F89" s="307"/>
      <c r="G89" s="312" t="s">
        <v>4</v>
      </c>
      <c r="H89" s="482" t="s">
        <v>7</v>
      </c>
      <c r="I89" s="497" t="s">
        <v>2311</v>
      </c>
    </row>
    <row r="90" spans="1:11" s="18" customFormat="1" ht="26.25" customHeight="1">
      <c r="A90" s="217">
        <v>75</v>
      </c>
      <c r="B90" s="66" t="s">
        <v>20</v>
      </c>
      <c r="C90" s="67">
        <v>7290</v>
      </c>
      <c r="D90" s="67">
        <v>0</v>
      </c>
      <c r="E90" s="78" t="s">
        <v>21</v>
      </c>
      <c r="F90" s="66"/>
      <c r="G90" s="66" t="s">
        <v>4</v>
      </c>
      <c r="H90" s="483" t="s">
        <v>7</v>
      </c>
      <c r="I90" s="497" t="s">
        <v>2311</v>
      </c>
      <c r="J90" s="17"/>
      <c r="K90" s="17"/>
    </row>
    <row r="91" spans="1:9" ht="64.5">
      <c r="A91" s="343">
        <v>76</v>
      </c>
      <c r="B91" s="312" t="s">
        <v>134</v>
      </c>
      <c r="C91" s="309">
        <v>11950</v>
      </c>
      <c r="D91" s="309">
        <v>0</v>
      </c>
      <c r="E91" s="354" t="s">
        <v>135</v>
      </c>
      <c r="F91" s="307"/>
      <c r="G91" s="312" t="s">
        <v>4</v>
      </c>
      <c r="H91" s="482"/>
      <c r="I91" s="497" t="s">
        <v>2311</v>
      </c>
    </row>
    <row r="92" spans="1:9" ht="46.5" customHeight="1">
      <c r="A92" s="343">
        <v>77</v>
      </c>
      <c r="B92" s="312" t="s">
        <v>138</v>
      </c>
      <c r="C92" s="309">
        <v>3600</v>
      </c>
      <c r="D92" s="309">
        <v>0</v>
      </c>
      <c r="E92" s="354" t="s">
        <v>139</v>
      </c>
      <c r="F92" s="307"/>
      <c r="G92" s="312" t="s">
        <v>4</v>
      </c>
      <c r="H92" s="482"/>
      <c r="I92" s="497" t="s">
        <v>2311</v>
      </c>
    </row>
    <row r="93" spans="1:9" ht="64.5">
      <c r="A93" s="343">
        <v>78</v>
      </c>
      <c r="B93" s="312" t="s">
        <v>140</v>
      </c>
      <c r="C93" s="309">
        <v>4700</v>
      </c>
      <c r="D93" s="309">
        <v>0</v>
      </c>
      <c r="E93" s="354" t="s">
        <v>139</v>
      </c>
      <c r="F93" s="307"/>
      <c r="G93" s="312" t="s">
        <v>4</v>
      </c>
      <c r="H93" s="482"/>
      <c r="I93" s="497" t="s">
        <v>2311</v>
      </c>
    </row>
    <row r="94" spans="1:15" ht="36" customHeight="1">
      <c r="A94" s="343">
        <v>79</v>
      </c>
      <c r="B94" s="312" t="s">
        <v>227</v>
      </c>
      <c r="C94" s="344">
        <v>4664</v>
      </c>
      <c r="D94" s="344">
        <v>0</v>
      </c>
      <c r="E94" s="355">
        <v>41547</v>
      </c>
      <c r="F94" s="312"/>
      <c r="G94" s="312" t="s">
        <v>4</v>
      </c>
      <c r="H94" s="487"/>
      <c r="I94" s="497" t="s">
        <v>2311</v>
      </c>
      <c r="L94" s="20"/>
      <c r="M94" s="2"/>
      <c r="N94" s="8"/>
      <c r="O94" s="21"/>
    </row>
    <row r="95" spans="1:9" ht="64.5">
      <c r="A95" s="343">
        <v>80</v>
      </c>
      <c r="B95" s="312" t="s">
        <v>136</v>
      </c>
      <c r="C95" s="309">
        <v>4400</v>
      </c>
      <c r="D95" s="309">
        <v>0</v>
      </c>
      <c r="E95" s="354" t="s">
        <v>137</v>
      </c>
      <c r="F95" s="307"/>
      <c r="G95" s="312" t="s">
        <v>4</v>
      </c>
      <c r="H95" s="482"/>
      <c r="I95" s="497" t="s">
        <v>2311</v>
      </c>
    </row>
    <row r="96" spans="1:9" ht="64.5">
      <c r="A96" s="217">
        <v>81</v>
      </c>
      <c r="B96" s="66" t="s">
        <v>171</v>
      </c>
      <c r="C96" s="72">
        <v>4400</v>
      </c>
      <c r="D96" s="72">
        <v>0</v>
      </c>
      <c r="E96" s="79">
        <v>41778</v>
      </c>
      <c r="F96" s="76"/>
      <c r="G96" s="66" t="s">
        <v>4</v>
      </c>
      <c r="H96" s="483"/>
      <c r="I96" s="497" t="s">
        <v>2311</v>
      </c>
    </row>
    <row r="97" spans="1:9" ht="78.75">
      <c r="A97" s="217">
        <v>82</v>
      </c>
      <c r="B97" s="66" t="s">
        <v>172</v>
      </c>
      <c r="C97" s="72">
        <v>2600</v>
      </c>
      <c r="D97" s="72">
        <v>0</v>
      </c>
      <c r="E97" s="79">
        <v>41778</v>
      </c>
      <c r="F97" s="76"/>
      <c r="G97" s="66" t="s">
        <v>4</v>
      </c>
      <c r="H97" s="483"/>
      <c r="I97" s="497" t="s">
        <v>2311</v>
      </c>
    </row>
    <row r="98" spans="1:9" ht="64.5">
      <c r="A98" s="217">
        <v>83</v>
      </c>
      <c r="B98" s="66" t="s">
        <v>173</v>
      </c>
      <c r="C98" s="72">
        <v>4400</v>
      </c>
      <c r="D98" s="72">
        <v>0</v>
      </c>
      <c r="E98" s="79">
        <v>41778</v>
      </c>
      <c r="F98" s="76"/>
      <c r="G98" s="66" t="s">
        <v>4</v>
      </c>
      <c r="H98" s="483"/>
      <c r="I98" s="497" t="s">
        <v>2311</v>
      </c>
    </row>
    <row r="99" spans="1:9" ht="35.25" customHeight="1">
      <c r="A99" s="217">
        <v>84</v>
      </c>
      <c r="B99" s="66" t="s">
        <v>174</v>
      </c>
      <c r="C99" s="72">
        <v>1600</v>
      </c>
      <c r="D99" s="72">
        <v>0</v>
      </c>
      <c r="E99" s="79">
        <v>41778</v>
      </c>
      <c r="F99" s="76"/>
      <c r="G99" s="66" t="s">
        <v>4</v>
      </c>
      <c r="H99" s="483"/>
      <c r="I99" s="497" t="s">
        <v>2311</v>
      </c>
    </row>
    <row r="100" spans="1:9" ht="64.5">
      <c r="A100" s="343">
        <v>85</v>
      </c>
      <c r="B100" s="312" t="s">
        <v>141</v>
      </c>
      <c r="C100" s="309">
        <v>17000</v>
      </c>
      <c r="D100" s="309">
        <v>0</v>
      </c>
      <c r="E100" s="354" t="s">
        <v>142</v>
      </c>
      <c r="F100" s="307"/>
      <c r="G100" s="312" t="s">
        <v>4</v>
      </c>
      <c r="H100" s="482"/>
      <c r="I100" s="497" t="s">
        <v>2311</v>
      </c>
    </row>
    <row r="101" spans="1:9" ht="78.75">
      <c r="A101" s="343">
        <v>86</v>
      </c>
      <c r="B101" s="312" t="s">
        <v>143</v>
      </c>
      <c r="C101" s="309">
        <v>5300</v>
      </c>
      <c r="D101" s="309">
        <v>0</v>
      </c>
      <c r="E101" s="354" t="s">
        <v>142</v>
      </c>
      <c r="F101" s="307"/>
      <c r="G101" s="312" t="s">
        <v>4</v>
      </c>
      <c r="H101" s="482"/>
      <c r="I101" s="497" t="s">
        <v>2311</v>
      </c>
    </row>
    <row r="102" spans="1:9" ht="94.5">
      <c r="A102" s="343">
        <v>87</v>
      </c>
      <c r="B102" s="312" t="s">
        <v>144</v>
      </c>
      <c r="C102" s="309">
        <v>30205</v>
      </c>
      <c r="D102" s="309">
        <v>0</v>
      </c>
      <c r="E102" s="354" t="s">
        <v>142</v>
      </c>
      <c r="F102" s="307"/>
      <c r="G102" s="312" t="s">
        <v>4</v>
      </c>
      <c r="H102" s="482"/>
      <c r="I102" s="497" t="s">
        <v>2311</v>
      </c>
    </row>
    <row r="103" spans="1:9" ht="78.75">
      <c r="A103" s="343">
        <v>88</v>
      </c>
      <c r="B103" s="312" t="s">
        <v>145</v>
      </c>
      <c r="C103" s="309">
        <v>30205</v>
      </c>
      <c r="D103" s="309">
        <v>0</v>
      </c>
      <c r="E103" s="354" t="s">
        <v>142</v>
      </c>
      <c r="F103" s="307"/>
      <c r="G103" s="312" t="s">
        <v>4</v>
      </c>
      <c r="H103" s="482"/>
      <c r="I103" s="497" t="s">
        <v>2311</v>
      </c>
    </row>
    <row r="104" spans="1:9" ht="78.75">
      <c r="A104" s="343">
        <v>89</v>
      </c>
      <c r="B104" s="312" t="s">
        <v>146</v>
      </c>
      <c r="C104" s="309">
        <v>30205</v>
      </c>
      <c r="D104" s="309">
        <v>0</v>
      </c>
      <c r="E104" s="354" t="s">
        <v>142</v>
      </c>
      <c r="F104" s="307"/>
      <c r="G104" s="312" t="s">
        <v>4</v>
      </c>
      <c r="H104" s="482"/>
      <c r="I104" s="497" t="s">
        <v>2311</v>
      </c>
    </row>
    <row r="105" spans="1:9" ht="30" customHeight="1">
      <c r="A105" s="217">
        <v>90</v>
      </c>
      <c r="B105" s="66" t="s">
        <v>164</v>
      </c>
      <c r="C105" s="72">
        <v>7500</v>
      </c>
      <c r="D105" s="72">
        <v>0</v>
      </c>
      <c r="E105" s="76" t="s">
        <v>165</v>
      </c>
      <c r="F105" s="76"/>
      <c r="G105" s="66" t="s">
        <v>4</v>
      </c>
      <c r="H105" s="483"/>
      <c r="I105" s="497" t="s">
        <v>2311</v>
      </c>
    </row>
    <row r="106" spans="1:9" ht="64.5">
      <c r="A106" s="343">
        <v>91</v>
      </c>
      <c r="B106" s="312" t="s">
        <v>178</v>
      </c>
      <c r="C106" s="309">
        <v>5190</v>
      </c>
      <c r="D106" s="309">
        <v>0</v>
      </c>
      <c r="E106" s="355">
        <v>41852</v>
      </c>
      <c r="F106" s="307"/>
      <c r="G106" s="312" t="s">
        <v>4</v>
      </c>
      <c r="H106" s="482"/>
      <c r="I106" s="497" t="s">
        <v>2311</v>
      </c>
    </row>
    <row r="107" spans="1:9" ht="27.75" customHeight="1">
      <c r="A107" s="217">
        <v>93</v>
      </c>
      <c r="B107" s="66" t="s">
        <v>156</v>
      </c>
      <c r="C107" s="72">
        <v>300</v>
      </c>
      <c r="D107" s="72">
        <v>0</v>
      </c>
      <c r="E107" s="76" t="s">
        <v>155</v>
      </c>
      <c r="F107" s="76"/>
      <c r="G107" s="66" t="s">
        <v>4</v>
      </c>
      <c r="H107" s="483"/>
      <c r="I107" s="497" t="s">
        <v>2311</v>
      </c>
    </row>
    <row r="108" spans="1:9" ht="27.75" customHeight="1">
      <c r="A108" s="217">
        <v>94</v>
      </c>
      <c r="B108" s="66" t="s">
        <v>157</v>
      </c>
      <c r="C108" s="72">
        <v>300</v>
      </c>
      <c r="D108" s="72">
        <v>0</v>
      </c>
      <c r="E108" s="76" t="s">
        <v>155</v>
      </c>
      <c r="F108" s="76"/>
      <c r="G108" s="66" t="s">
        <v>4</v>
      </c>
      <c r="H108" s="483"/>
      <c r="I108" s="497" t="s">
        <v>2311</v>
      </c>
    </row>
    <row r="109" spans="1:9" ht="32.25" customHeight="1">
      <c r="A109" s="343">
        <v>95</v>
      </c>
      <c r="B109" s="312" t="s">
        <v>153</v>
      </c>
      <c r="C109" s="309">
        <v>6731</v>
      </c>
      <c r="D109" s="309">
        <v>0</v>
      </c>
      <c r="E109" s="307" t="s">
        <v>154</v>
      </c>
      <c r="F109" s="307"/>
      <c r="G109" s="312" t="s">
        <v>4</v>
      </c>
      <c r="H109" s="482"/>
      <c r="I109" s="497" t="s">
        <v>2311</v>
      </c>
    </row>
    <row r="110" spans="1:9" ht="31.5" customHeight="1">
      <c r="A110" s="217">
        <v>96</v>
      </c>
      <c r="B110" s="66" t="s">
        <v>162</v>
      </c>
      <c r="C110" s="72">
        <v>2077.6</v>
      </c>
      <c r="D110" s="72">
        <v>0</v>
      </c>
      <c r="E110" s="76" t="s">
        <v>163</v>
      </c>
      <c r="F110" s="76"/>
      <c r="G110" s="66" t="s">
        <v>4</v>
      </c>
      <c r="H110" s="483"/>
      <c r="I110" s="497" t="s">
        <v>2311</v>
      </c>
    </row>
    <row r="111" spans="1:9" ht="32.25" customHeight="1">
      <c r="A111" s="217">
        <v>97</v>
      </c>
      <c r="B111" s="66" t="s">
        <v>168</v>
      </c>
      <c r="C111" s="72">
        <v>18000</v>
      </c>
      <c r="D111" s="72">
        <v>0</v>
      </c>
      <c r="E111" s="76" t="s">
        <v>163</v>
      </c>
      <c r="F111" s="76"/>
      <c r="G111" s="66" t="s">
        <v>4</v>
      </c>
      <c r="H111" s="483"/>
      <c r="I111" s="497" t="s">
        <v>2311</v>
      </c>
    </row>
    <row r="112" spans="1:9" ht="64.5">
      <c r="A112" s="343">
        <v>98</v>
      </c>
      <c r="B112" s="312" t="s">
        <v>175</v>
      </c>
      <c r="C112" s="309">
        <v>61700</v>
      </c>
      <c r="D112" s="309">
        <v>0</v>
      </c>
      <c r="E112" s="355">
        <v>41887</v>
      </c>
      <c r="F112" s="307"/>
      <c r="G112" s="312" t="s">
        <v>4</v>
      </c>
      <c r="H112" s="482"/>
      <c r="I112" s="497" t="s">
        <v>2311</v>
      </c>
    </row>
    <row r="113" spans="1:9" ht="64.5">
      <c r="A113" s="343">
        <v>99</v>
      </c>
      <c r="B113" s="312" t="s">
        <v>175</v>
      </c>
      <c r="C113" s="309">
        <v>61700</v>
      </c>
      <c r="D113" s="309">
        <v>0</v>
      </c>
      <c r="E113" s="355">
        <v>41887</v>
      </c>
      <c r="F113" s="307"/>
      <c r="G113" s="312" t="s">
        <v>4</v>
      </c>
      <c r="H113" s="482"/>
      <c r="I113" s="497" t="s">
        <v>2311</v>
      </c>
    </row>
    <row r="114" spans="1:9" ht="29.25" customHeight="1">
      <c r="A114" s="217">
        <v>100</v>
      </c>
      <c r="B114" s="66" t="s">
        <v>158</v>
      </c>
      <c r="C114" s="72">
        <v>2050</v>
      </c>
      <c r="D114" s="72">
        <v>0</v>
      </c>
      <c r="E114" s="76" t="s">
        <v>159</v>
      </c>
      <c r="F114" s="76"/>
      <c r="G114" s="66" t="s">
        <v>4</v>
      </c>
      <c r="H114" s="483"/>
      <c r="I114" s="497" t="s">
        <v>2311</v>
      </c>
    </row>
    <row r="115" spans="1:9" ht="36.75" customHeight="1">
      <c r="A115" s="217">
        <v>101</v>
      </c>
      <c r="B115" s="66" t="s">
        <v>166</v>
      </c>
      <c r="C115" s="72">
        <v>2050</v>
      </c>
      <c r="D115" s="72">
        <v>0</v>
      </c>
      <c r="E115" s="76" t="s">
        <v>167</v>
      </c>
      <c r="F115" s="76"/>
      <c r="G115" s="66" t="s">
        <v>4</v>
      </c>
      <c r="H115" s="483"/>
      <c r="I115" s="497" t="s">
        <v>2311</v>
      </c>
    </row>
    <row r="116" spans="1:9" ht="33" customHeight="1">
      <c r="A116" s="217">
        <v>102</v>
      </c>
      <c r="B116" s="66" t="s">
        <v>160</v>
      </c>
      <c r="C116" s="72">
        <v>16630</v>
      </c>
      <c r="D116" s="72">
        <v>0</v>
      </c>
      <c r="E116" s="75" t="s">
        <v>161</v>
      </c>
      <c r="F116" s="76"/>
      <c r="G116" s="66" t="s">
        <v>4</v>
      </c>
      <c r="H116" s="483"/>
      <c r="I116" s="497" t="s">
        <v>2311</v>
      </c>
    </row>
    <row r="117" spans="1:9" ht="64.5">
      <c r="A117" s="343">
        <v>103</v>
      </c>
      <c r="B117" s="312" t="s">
        <v>177</v>
      </c>
      <c r="C117" s="309">
        <v>5500</v>
      </c>
      <c r="D117" s="309">
        <v>0</v>
      </c>
      <c r="E117" s="355">
        <v>41919</v>
      </c>
      <c r="F117" s="307"/>
      <c r="G117" s="312" t="s">
        <v>4</v>
      </c>
      <c r="H117" s="482"/>
      <c r="I117" s="497" t="s">
        <v>2311</v>
      </c>
    </row>
    <row r="118" spans="1:9" ht="78.75">
      <c r="A118" s="343">
        <v>104</v>
      </c>
      <c r="B118" s="312" t="s">
        <v>179</v>
      </c>
      <c r="C118" s="309">
        <v>5500</v>
      </c>
      <c r="D118" s="309">
        <v>0</v>
      </c>
      <c r="E118" s="355">
        <v>41936</v>
      </c>
      <c r="F118" s="307"/>
      <c r="G118" s="312" t="s">
        <v>4</v>
      </c>
      <c r="H118" s="482"/>
      <c r="I118" s="497" t="s">
        <v>2311</v>
      </c>
    </row>
    <row r="119" spans="1:9" ht="64.5">
      <c r="A119" s="217">
        <v>105</v>
      </c>
      <c r="B119" s="66" t="s">
        <v>176</v>
      </c>
      <c r="C119" s="72">
        <v>16900</v>
      </c>
      <c r="D119" s="72">
        <v>0</v>
      </c>
      <c r="E119" s="79">
        <v>41939</v>
      </c>
      <c r="F119" s="76"/>
      <c r="G119" s="66" t="s">
        <v>4</v>
      </c>
      <c r="H119" s="483"/>
      <c r="I119" s="497" t="s">
        <v>2311</v>
      </c>
    </row>
    <row r="120" spans="1:9" ht="64.5">
      <c r="A120" s="217">
        <v>106</v>
      </c>
      <c r="B120" s="66" t="s">
        <v>147</v>
      </c>
      <c r="C120" s="72">
        <v>5500</v>
      </c>
      <c r="D120" s="72">
        <v>0</v>
      </c>
      <c r="E120" s="75" t="s">
        <v>148</v>
      </c>
      <c r="F120" s="76"/>
      <c r="G120" s="66" t="s">
        <v>4</v>
      </c>
      <c r="H120" s="483"/>
      <c r="I120" s="497" t="s">
        <v>2311</v>
      </c>
    </row>
    <row r="121" spans="1:9" ht="78.75">
      <c r="A121" s="343">
        <v>107</v>
      </c>
      <c r="B121" s="312" t="s">
        <v>186</v>
      </c>
      <c r="C121" s="309">
        <v>54900</v>
      </c>
      <c r="D121" s="309">
        <v>0</v>
      </c>
      <c r="E121" s="355">
        <v>41974</v>
      </c>
      <c r="F121" s="307"/>
      <c r="G121" s="312" t="s">
        <v>4</v>
      </c>
      <c r="H121" s="482"/>
      <c r="I121" s="497" t="s">
        <v>2311</v>
      </c>
    </row>
    <row r="122" spans="1:9" ht="78.75">
      <c r="A122" s="343">
        <v>108</v>
      </c>
      <c r="B122" s="312" t="s">
        <v>184</v>
      </c>
      <c r="C122" s="309">
        <v>54900</v>
      </c>
      <c r="D122" s="309">
        <v>0</v>
      </c>
      <c r="E122" s="355">
        <v>41977</v>
      </c>
      <c r="F122" s="307"/>
      <c r="G122" s="312" t="s">
        <v>4</v>
      </c>
      <c r="H122" s="482"/>
      <c r="I122" s="497" t="s">
        <v>2311</v>
      </c>
    </row>
    <row r="123" spans="1:9" ht="78.75">
      <c r="A123" s="343">
        <v>109</v>
      </c>
      <c r="B123" s="312" t="s">
        <v>183</v>
      </c>
      <c r="C123" s="309">
        <v>54900</v>
      </c>
      <c r="D123" s="309">
        <v>0</v>
      </c>
      <c r="E123" s="355">
        <v>41982</v>
      </c>
      <c r="F123" s="307"/>
      <c r="G123" s="312" t="s">
        <v>4</v>
      </c>
      <c r="H123" s="482"/>
      <c r="I123" s="497" t="s">
        <v>2311</v>
      </c>
    </row>
    <row r="124" spans="1:9" ht="78.75">
      <c r="A124" s="343">
        <v>110</v>
      </c>
      <c r="B124" s="312" t="s">
        <v>185</v>
      </c>
      <c r="C124" s="309">
        <v>54900</v>
      </c>
      <c r="D124" s="309">
        <v>0</v>
      </c>
      <c r="E124" s="355">
        <v>41984</v>
      </c>
      <c r="F124" s="307"/>
      <c r="G124" s="312" t="s">
        <v>4</v>
      </c>
      <c r="H124" s="482"/>
      <c r="I124" s="497" t="s">
        <v>2311</v>
      </c>
    </row>
    <row r="125" spans="1:9" ht="78.75">
      <c r="A125" s="343">
        <v>111</v>
      </c>
      <c r="B125" s="312" t="s">
        <v>182</v>
      </c>
      <c r="C125" s="309">
        <v>54900</v>
      </c>
      <c r="D125" s="309">
        <v>0</v>
      </c>
      <c r="E125" s="355">
        <v>41985</v>
      </c>
      <c r="F125" s="307"/>
      <c r="G125" s="312" t="s">
        <v>4</v>
      </c>
      <c r="H125" s="482"/>
      <c r="I125" s="497" t="s">
        <v>2311</v>
      </c>
    </row>
    <row r="126" spans="1:9" ht="39" customHeight="1">
      <c r="A126" s="343">
        <v>112</v>
      </c>
      <c r="B126" s="312" t="s">
        <v>181</v>
      </c>
      <c r="C126" s="309">
        <v>54900</v>
      </c>
      <c r="D126" s="309">
        <v>0</v>
      </c>
      <c r="E126" s="355">
        <v>41987</v>
      </c>
      <c r="F126" s="307"/>
      <c r="G126" s="312" t="s">
        <v>4</v>
      </c>
      <c r="H126" s="482"/>
      <c r="I126" s="497" t="s">
        <v>2311</v>
      </c>
    </row>
    <row r="127" spans="1:9" ht="36" customHeight="1">
      <c r="A127" s="343">
        <v>113</v>
      </c>
      <c r="B127" s="312" t="s">
        <v>188</v>
      </c>
      <c r="C127" s="309">
        <v>54900</v>
      </c>
      <c r="D127" s="309">
        <v>0</v>
      </c>
      <c r="E127" s="355">
        <v>41990</v>
      </c>
      <c r="F127" s="307"/>
      <c r="G127" s="312" t="s">
        <v>4</v>
      </c>
      <c r="H127" s="482"/>
      <c r="I127" s="497" t="s">
        <v>2311</v>
      </c>
    </row>
    <row r="128" spans="1:9" ht="64.5">
      <c r="A128" s="217">
        <v>114</v>
      </c>
      <c r="B128" s="66" t="s">
        <v>180</v>
      </c>
      <c r="C128" s="72">
        <v>1000</v>
      </c>
      <c r="D128" s="72">
        <v>0</v>
      </c>
      <c r="E128" s="79">
        <v>41991</v>
      </c>
      <c r="F128" s="76"/>
      <c r="G128" s="66" t="s">
        <v>4</v>
      </c>
      <c r="H128" s="483"/>
      <c r="I128" s="497" t="s">
        <v>2311</v>
      </c>
    </row>
    <row r="129" spans="1:9" ht="78.75">
      <c r="A129" s="343">
        <v>115</v>
      </c>
      <c r="B129" s="312" t="s">
        <v>187</v>
      </c>
      <c r="C129" s="309">
        <v>54900</v>
      </c>
      <c r="D129" s="309">
        <v>0</v>
      </c>
      <c r="E129" s="355">
        <v>41993</v>
      </c>
      <c r="F129" s="307"/>
      <c r="G129" s="312" t="s">
        <v>4</v>
      </c>
      <c r="H129" s="482"/>
      <c r="I129" s="497" t="s">
        <v>2311</v>
      </c>
    </row>
    <row r="130" spans="1:9" ht="37.5" customHeight="1">
      <c r="A130" s="217">
        <v>116</v>
      </c>
      <c r="B130" s="66" t="s">
        <v>138</v>
      </c>
      <c r="C130" s="72">
        <v>3850</v>
      </c>
      <c r="D130" s="72">
        <v>0</v>
      </c>
      <c r="E130" s="79">
        <v>42040</v>
      </c>
      <c r="F130" s="76"/>
      <c r="G130" s="66" t="s">
        <v>4</v>
      </c>
      <c r="H130" s="483"/>
      <c r="I130" s="497" t="s">
        <v>2311</v>
      </c>
    </row>
    <row r="131" spans="1:9" ht="64.5">
      <c r="A131" s="217">
        <v>117</v>
      </c>
      <c r="B131" s="66" t="s">
        <v>189</v>
      </c>
      <c r="C131" s="72">
        <v>638</v>
      </c>
      <c r="D131" s="72">
        <v>0</v>
      </c>
      <c r="E131" s="79">
        <v>42045</v>
      </c>
      <c r="F131" s="76"/>
      <c r="G131" s="66" t="s">
        <v>4</v>
      </c>
      <c r="H131" s="483"/>
      <c r="I131" s="497" t="s">
        <v>2311</v>
      </c>
    </row>
    <row r="132" spans="1:9" ht="27.75" customHeight="1">
      <c r="A132" s="217">
        <v>118</v>
      </c>
      <c r="B132" s="66" t="s">
        <v>205</v>
      </c>
      <c r="C132" s="72">
        <v>7530</v>
      </c>
      <c r="D132" s="72">
        <v>0</v>
      </c>
      <c r="E132" s="79">
        <v>42061</v>
      </c>
      <c r="F132" s="76"/>
      <c r="G132" s="66"/>
      <c r="H132" s="483"/>
      <c r="I132" s="497" t="s">
        <v>2311</v>
      </c>
    </row>
    <row r="133" spans="1:9" ht="33.75" customHeight="1">
      <c r="A133" s="217">
        <v>119</v>
      </c>
      <c r="B133" s="66" t="s">
        <v>190</v>
      </c>
      <c r="C133" s="72">
        <v>4600</v>
      </c>
      <c r="D133" s="72">
        <v>0</v>
      </c>
      <c r="E133" s="79">
        <v>42075</v>
      </c>
      <c r="F133" s="76"/>
      <c r="G133" s="66" t="s">
        <v>4</v>
      </c>
      <c r="H133" s="483"/>
      <c r="I133" s="497" t="s">
        <v>2311</v>
      </c>
    </row>
    <row r="134" spans="1:9" ht="32.25" customHeight="1">
      <c r="A134" s="343">
        <v>120</v>
      </c>
      <c r="B134" s="312" t="s">
        <v>169</v>
      </c>
      <c r="C134" s="309">
        <v>40800</v>
      </c>
      <c r="D134" s="309">
        <v>0</v>
      </c>
      <c r="E134" s="355">
        <v>42075</v>
      </c>
      <c r="F134" s="307"/>
      <c r="G134" s="312" t="s">
        <v>4</v>
      </c>
      <c r="H134" s="482"/>
      <c r="I134" s="497" t="s">
        <v>2311</v>
      </c>
    </row>
    <row r="135" spans="1:9" ht="35.25" customHeight="1">
      <c r="A135" s="343">
        <v>121</v>
      </c>
      <c r="B135" s="312" t="s">
        <v>191</v>
      </c>
      <c r="C135" s="309">
        <v>5524.6</v>
      </c>
      <c r="D135" s="309">
        <v>0</v>
      </c>
      <c r="E135" s="355">
        <v>42083</v>
      </c>
      <c r="F135" s="307"/>
      <c r="G135" s="312" t="s">
        <v>4</v>
      </c>
      <c r="H135" s="482"/>
      <c r="I135" s="497" t="s">
        <v>2311</v>
      </c>
    </row>
    <row r="136" spans="1:9" ht="64.5">
      <c r="A136" s="343">
        <v>122</v>
      </c>
      <c r="B136" s="312" t="s">
        <v>192</v>
      </c>
      <c r="C136" s="309">
        <v>3942.2</v>
      </c>
      <c r="D136" s="309">
        <v>0</v>
      </c>
      <c r="E136" s="355">
        <v>42083</v>
      </c>
      <c r="F136" s="307"/>
      <c r="G136" s="312" t="s">
        <v>4</v>
      </c>
      <c r="H136" s="482"/>
      <c r="I136" s="497" t="s">
        <v>2311</v>
      </c>
    </row>
    <row r="137" spans="1:9" ht="64.5">
      <c r="A137" s="217">
        <v>123</v>
      </c>
      <c r="B137" s="66" t="s">
        <v>193</v>
      </c>
      <c r="C137" s="72">
        <v>586.5</v>
      </c>
      <c r="D137" s="72">
        <v>0</v>
      </c>
      <c r="E137" s="79">
        <v>42083</v>
      </c>
      <c r="F137" s="76"/>
      <c r="G137" s="66" t="s">
        <v>4</v>
      </c>
      <c r="H137" s="483"/>
      <c r="I137" s="497" t="s">
        <v>2311</v>
      </c>
    </row>
    <row r="138" spans="1:9" ht="78.75">
      <c r="A138" s="343">
        <v>124</v>
      </c>
      <c r="B138" s="312" t="s">
        <v>194</v>
      </c>
      <c r="C138" s="309">
        <v>7274.9</v>
      </c>
      <c r="D138" s="309">
        <v>0</v>
      </c>
      <c r="E138" s="355">
        <v>42083</v>
      </c>
      <c r="F138" s="307"/>
      <c r="G138" s="312" t="s">
        <v>4</v>
      </c>
      <c r="H138" s="482"/>
      <c r="I138" s="497" t="s">
        <v>2311</v>
      </c>
    </row>
    <row r="139" spans="1:9" ht="64.5">
      <c r="A139" s="343">
        <v>125</v>
      </c>
      <c r="B139" s="312" t="s">
        <v>195</v>
      </c>
      <c r="C139" s="309">
        <v>4112.4</v>
      </c>
      <c r="D139" s="309">
        <v>0</v>
      </c>
      <c r="E139" s="355">
        <v>42083</v>
      </c>
      <c r="F139" s="307"/>
      <c r="G139" s="312" t="s">
        <v>4</v>
      </c>
      <c r="H139" s="482"/>
      <c r="I139" s="497" t="s">
        <v>2311</v>
      </c>
    </row>
    <row r="140" spans="1:9" ht="33.75" customHeight="1">
      <c r="A140" s="217">
        <v>126</v>
      </c>
      <c r="B140" s="66" t="s">
        <v>196</v>
      </c>
      <c r="C140" s="72">
        <v>2106.8</v>
      </c>
      <c r="D140" s="72">
        <v>0</v>
      </c>
      <c r="E140" s="79">
        <v>42083</v>
      </c>
      <c r="F140" s="76"/>
      <c r="G140" s="66" t="s">
        <v>4</v>
      </c>
      <c r="H140" s="483"/>
      <c r="I140" s="497" t="s">
        <v>2311</v>
      </c>
    </row>
    <row r="141" spans="1:9" ht="64.5">
      <c r="A141" s="217">
        <v>127</v>
      </c>
      <c r="B141" s="66" t="s">
        <v>197</v>
      </c>
      <c r="C141" s="72">
        <v>2850</v>
      </c>
      <c r="D141" s="72">
        <v>0</v>
      </c>
      <c r="E141" s="79">
        <v>42083</v>
      </c>
      <c r="F141" s="76"/>
      <c r="G141" s="66" t="s">
        <v>4</v>
      </c>
      <c r="H141" s="483"/>
      <c r="I141" s="497" t="s">
        <v>2311</v>
      </c>
    </row>
    <row r="142" spans="1:9" ht="27" customHeight="1">
      <c r="A142" s="217">
        <v>128</v>
      </c>
      <c r="B142" s="66" t="s">
        <v>198</v>
      </c>
      <c r="C142" s="72">
        <v>1488.1</v>
      </c>
      <c r="D142" s="72">
        <v>0</v>
      </c>
      <c r="E142" s="79">
        <v>42083</v>
      </c>
      <c r="F142" s="76"/>
      <c r="G142" s="66" t="s">
        <v>4</v>
      </c>
      <c r="H142" s="483"/>
      <c r="I142" s="497" t="s">
        <v>2311</v>
      </c>
    </row>
    <row r="143" spans="1:9" ht="36.75" customHeight="1">
      <c r="A143" s="217">
        <v>129</v>
      </c>
      <c r="B143" s="66" t="s">
        <v>199</v>
      </c>
      <c r="C143" s="72">
        <v>506</v>
      </c>
      <c r="D143" s="72">
        <v>0</v>
      </c>
      <c r="E143" s="79">
        <v>42083</v>
      </c>
      <c r="F143" s="76"/>
      <c r="G143" s="66" t="s">
        <v>4</v>
      </c>
      <c r="H143" s="483"/>
      <c r="I143" s="497" t="s">
        <v>2311</v>
      </c>
    </row>
    <row r="144" spans="1:9" ht="64.5">
      <c r="A144" s="217">
        <v>130</v>
      </c>
      <c r="B144" s="66" t="s">
        <v>200</v>
      </c>
      <c r="C144" s="72">
        <v>1890.6</v>
      </c>
      <c r="D144" s="72">
        <v>0</v>
      </c>
      <c r="E144" s="79">
        <v>42083</v>
      </c>
      <c r="F144" s="76"/>
      <c r="G144" s="66" t="s">
        <v>4</v>
      </c>
      <c r="H144" s="483"/>
      <c r="I144" s="497" t="s">
        <v>2311</v>
      </c>
    </row>
    <row r="145" spans="1:9" ht="64.5">
      <c r="A145" s="217">
        <v>131</v>
      </c>
      <c r="B145" s="66" t="s">
        <v>201</v>
      </c>
      <c r="C145" s="72">
        <v>1536.4</v>
      </c>
      <c r="D145" s="72">
        <v>0</v>
      </c>
      <c r="E145" s="79">
        <v>42083</v>
      </c>
      <c r="F145" s="76"/>
      <c r="G145" s="66" t="s">
        <v>4</v>
      </c>
      <c r="H145" s="483"/>
      <c r="I145" s="497" t="s">
        <v>2311</v>
      </c>
    </row>
    <row r="146" spans="1:9" ht="64.5">
      <c r="A146" s="343">
        <v>132</v>
      </c>
      <c r="B146" s="312" t="s">
        <v>202</v>
      </c>
      <c r="C146" s="309">
        <v>5142.8</v>
      </c>
      <c r="D146" s="309">
        <v>0</v>
      </c>
      <c r="E146" s="355">
        <v>42083</v>
      </c>
      <c r="F146" s="307"/>
      <c r="G146" s="312" t="s">
        <v>4</v>
      </c>
      <c r="H146" s="482"/>
      <c r="I146" s="497" t="s">
        <v>2311</v>
      </c>
    </row>
    <row r="147" spans="1:9" ht="78.75">
      <c r="A147" s="217">
        <v>133</v>
      </c>
      <c r="B147" s="66" t="s">
        <v>203</v>
      </c>
      <c r="C147" s="72">
        <v>2516</v>
      </c>
      <c r="D147" s="72">
        <v>0</v>
      </c>
      <c r="E147" s="79">
        <v>42083</v>
      </c>
      <c r="F147" s="76"/>
      <c r="G147" s="66" t="s">
        <v>4</v>
      </c>
      <c r="H147" s="483"/>
      <c r="I147" s="497" t="s">
        <v>2311</v>
      </c>
    </row>
    <row r="148" spans="1:9" ht="64.5">
      <c r="A148" s="217">
        <v>134</v>
      </c>
      <c r="B148" s="66" t="s">
        <v>204</v>
      </c>
      <c r="C148" s="72">
        <v>1725</v>
      </c>
      <c r="D148" s="72">
        <v>0</v>
      </c>
      <c r="E148" s="79">
        <v>42083</v>
      </c>
      <c r="F148" s="76"/>
      <c r="G148" s="66" t="s">
        <v>4</v>
      </c>
      <c r="H148" s="483"/>
      <c r="I148" s="497" t="s">
        <v>2311</v>
      </c>
    </row>
    <row r="149" spans="1:9" ht="47.25" customHeight="1">
      <c r="A149" s="343">
        <v>135</v>
      </c>
      <c r="B149" s="312" t="s">
        <v>117</v>
      </c>
      <c r="C149" s="309">
        <v>3850</v>
      </c>
      <c r="D149" s="309">
        <v>0</v>
      </c>
      <c r="E149" s="307" t="s">
        <v>118</v>
      </c>
      <c r="F149" s="307"/>
      <c r="G149" s="312" t="s">
        <v>4</v>
      </c>
      <c r="H149" s="482" t="s">
        <v>7</v>
      </c>
      <c r="I149" s="497" t="s">
        <v>2311</v>
      </c>
    </row>
    <row r="150" spans="1:9" ht="42.75" customHeight="1">
      <c r="A150" s="217">
        <v>136</v>
      </c>
      <c r="B150" s="66" t="s">
        <v>115</v>
      </c>
      <c r="C150" s="72">
        <v>40800</v>
      </c>
      <c r="D150" s="72">
        <v>10200.09</v>
      </c>
      <c r="E150" s="76" t="s">
        <v>116</v>
      </c>
      <c r="F150" s="76"/>
      <c r="G150" s="66" t="s">
        <v>4</v>
      </c>
      <c r="H150" s="483" t="s">
        <v>7</v>
      </c>
      <c r="I150" s="497" t="s">
        <v>2311</v>
      </c>
    </row>
    <row r="151" spans="1:15" ht="25.5" customHeight="1">
      <c r="A151" s="343">
        <v>137</v>
      </c>
      <c r="B151" s="312" t="s">
        <v>226</v>
      </c>
      <c r="C151" s="344">
        <v>4600</v>
      </c>
      <c r="D151" s="344">
        <v>0</v>
      </c>
      <c r="E151" s="355">
        <v>42094</v>
      </c>
      <c r="F151" s="312"/>
      <c r="G151" s="312" t="s">
        <v>4</v>
      </c>
      <c r="H151" s="487"/>
      <c r="I151" s="497" t="s">
        <v>2311</v>
      </c>
      <c r="L151" s="20"/>
      <c r="M151" s="2"/>
      <c r="N151" s="8"/>
      <c r="O151" s="21"/>
    </row>
    <row r="152" spans="1:9" ht="64.5">
      <c r="A152" s="343">
        <v>138</v>
      </c>
      <c r="B152" s="312" t="s">
        <v>206</v>
      </c>
      <c r="C152" s="309">
        <v>14170.08</v>
      </c>
      <c r="D152" s="309">
        <v>0</v>
      </c>
      <c r="E152" s="355">
        <v>42117</v>
      </c>
      <c r="F152" s="307"/>
      <c r="G152" s="312" t="s">
        <v>4</v>
      </c>
      <c r="H152" s="482"/>
      <c r="I152" s="497" t="s">
        <v>2311</v>
      </c>
    </row>
    <row r="153" spans="1:15" ht="64.5">
      <c r="A153" s="217">
        <v>141</v>
      </c>
      <c r="B153" s="66" t="s">
        <v>207</v>
      </c>
      <c r="C153" s="72">
        <v>1200</v>
      </c>
      <c r="D153" s="72">
        <v>0</v>
      </c>
      <c r="E153" s="79">
        <v>42172</v>
      </c>
      <c r="F153" s="76"/>
      <c r="G153" s="66" t="s">
        <v>4</v>
      </c>
      <c r="H153" s="483"/>
      <c r="I153" s="497" t="s">
        <v>2311</v>
      </c>
      <c r="L153" s="20"/>
      <c r="M153" s="2"/>
      <c r="N153" s="8"/>
      <c r="O153" s="21"/>
    </row>
    <row r="154" spans="1:15" ht="34.5" customHeight="1">
      <c r="A154" s="217">
        <v>142</v>
      </c>
      <c r="B154" s="66" t="s">
        <v>208</v>
      </c>
      <c r="C154" s="67">
        <v>2955000</v>
      </c>
      <c r="D154" s="67">
        <v>2955000</v>
      </c>
      <c r="E154" s="79">
        <v>42228</v>
      </c>
      <c r="F154" s="66"/>
      <c r="G154" s="66" t="s">
        <v>4</v>
      </c>
      <c r="H154" s="122"/>
      <c r="I154" s="497" t="s">
        <v>2311</v>
      </c>
      <c r="L154" s="20"/>
      <c r="M154" s="2"/>
      <c r="N154" s="8"/>
      <c r="O154" s="21"/>
    </row>
    <row r="155" spans="1:9" ht="64.5">
      <c r="A155" s="217">
        <v>143</v>
      </c>
      <c r="B155" s="66" t="s">
        <v>149</v>
      </c>
      <c r="C155" s="67">
        <v>2955000</v>
      </c>
      <c r="D155" s="72">
        <v>0</v>
      </c>
      <c r="E155" s="76" t="s">
        <v>150</v>
      </c>
      <c r="F155" s="76"/>
      <c r="G155" s="66" t="s">
        <v>4</v>
      </c>
      <c r="H155" s="483"/>
      <c r="I155" s="497" t="s">
        <v>2311</v>
      </c>
    </row>
    <row r="156" spans="1:15" s="3" customFormat="1" ht="28.5" customHeight="1">
      <c r="A156" s="343">
        <v>144</v>
      </c>
      <c r="B156" s="359" t="s">
        <v>209</v>
      </c>
      <c r="C156" s="360">
        <v>3200</v>
      </c>
      <c r="D156" s="344">
        <v>0</v>
      </c>
      <c r="E156" s="361">
        <v>42474</v>
      </c>
      <c r="F156" s="312"/>
      <c r="G156" s="312" t="s">
        <v>4</v>
      </c>
      <c r="H156" s="487"/>
      <c r="I156" s="497" t="s">
        <v>2311</v>
      </c>
      <c r="J156" s="17"/>
      <c r="K156" s="17"/>
      <c r="L156" s="20"/>
      <c r="M156" s="2"/>
      <c r="N156" s="8"/>
      <c r="O156" s="21"/>
    </row>
    <row r="157" spans="1:15" s="3" customFormat="1" ht="29.25" customHeight="1">
      <c r="A157" s="343">
        <v>145</v>
      </c>
      <c r="B157" s="359" t="s">
        <v>210</v>
      </c>
      <c r="C157" s="360">
        <v>3200</v>
      </c>
      <c r="D157" s="344">
        <v>0</v>
      </c>
      <c r="E157" s="353" t="s">
        <v>211</v>
      </c>
      <c r="F157" s="312"/>
      <c r="G157" s="312" t="s">
        <v>4</v>
      </c>
      <c r="H157" s="487"/>
      <c r="I157" s="497" t="s">
        <v>2311</v>
      </c>
      <c r="J157" s="17"/>
      <c r="K157" s="17"/>
      <c r="L157" s="20"/>
      <c r="M157" s="2"/>
      <c r="N157" s="8"/>
      <c r="O157" s="21"/>
    </row>
    <row r="158" spans="1:15" s="3" customFormat="1" ht="24.75" customHeight="1">
      <c r="A158" s="343">
        <v>146</v>
      </c>
      <c r="B158" s="359" t="s">
        <v>212</v>
      </c>
      <c r="C158" s="360">
        <v>3200</v>
      </c>
      <c r="D158" s="344">
        <v>0</v>
      </c>
      <c r="E158" s="353" t="s">
        <v>211</v>
      </c>
      <c r="F158" s="312"/>
      <c r="G158" s="312" t="s">
        <v>4</v>
      </c>
      <c r="H158" s="487"/>
      <c r="I158" s="497" t="s">
        <v>2311</v>
      </c>
      <c r="J158" s="17"/>
      <c r="K158" s="17"/>
      <c r="L158" s="20"/>
      <c r="M158" s="2"/>
      <c r="N158" s="8"/>
      <c r="O158" s="21"/>
    </row>
    <row r="159" spans="1:9" ht="126">
      <c r="A159" s="349">
        <v>147</v>
      </c>
      <c r="B159" s="350" t="s">
        <v>919</v>
      </c>
      <c r="C159" s="351">
        <v>14864</v>
      </c>
      <c r="D159" s="351">
        <v>14864</v>
      </c>
      <c r="E159" s="385">
        <v>42488</v>
      </c>
      <c r="F159" s="350" t="s">
        <v>920</v>
      </c>
      <c r="G159" s="350" t="s">
        <v>4</v>
      </c>
      <c r="H159" s="488"/>
      <c r="I159" s="497" t="s">
        <v>2311</v>
      </c>
    </row>
    <row r="160" spans="1:9" ht="126">
      <c r="A160" s="349">
        <v>148</v>
      </c>
      <c r="B160" s="350" t="s">
        <v>921</v>
      </c>
      <c r="C160" s="351">
        <v>13210</v>
      </c>
      <c r="D160" s="351">
        <v>13210</v>
      </c>
      <c r="E160" s="385">
        <v>42488</v>
      </c>
      <c r="F160" s="350" t="s">
        <v>920</v>
      </c>
      <c r="G160" s="350" t="s">
        <v>4</v>
      </c>
      <c r="H160" s="488"/>
      <c r="I160" s="497" t="s">
        <v>2311</v>
      </c>
    </row>
    <row r="161" spans="1:15" ht="18" customHeight="1">
      <c r="A161" s="343">
        <v>149</v>
      </c>
      <c r="B161" s="370" t="s">
        <v>222</v>
      </c>
      <c r="C161" s="371">
        <v>4900</v>
      </c>
      <c r="D161" s="371">
        <v>0</v>
      </c>
      <c r="E161" s="372">
        <v>42527</v>
      </c>
      <c r="F161" s="370"/>
      <c r="G161" s="370" t="s">
        <v>4</v>
      </c>
      <c r="H161" s="489"/>
      <c r="I161" s="497" t="s">
        <v>2311</v>
      </c>
      <c r="L161" s="20"/>
      <c r="M161" s="2"/>
      <c r="N161" s="8"/>
      <c r="O161" s="21"/>
    </row>
    <row r="162" spans="1:9" ht="126">
      <c r="A162" s="217">
        <v>150</v>
      </c>
      <c r="B162" s="66" t="s">
        <v>975</v>
      </c>
      <c r="C162" s="72">
        <v>3580</v>
      </c>
      <c r="D162" s="72">
        <v>3580</v>
      </c>
      <c r="E162" s="75">
        <v>42625</v>
      </c>
      <c r="F162" s="66" t="s">
        <v>976</v>
      </c>
      <c r="G162" s="66" t="s">
        <v>4</v>
      </c>
      <c r="H162" s="481"/>
      <c r="I162" s="497" t="s">
        <v>2311</v>
      </c>
    </row>
    <row r="163" spans="1:9" ht="126">
      <c r="A163" s="217">
        <v>151</v>
      </c>
      <c r="B163" s="66" t="s">
        <v>977</v>
      </c>
      <c r="C163" s="72">
        <v>4470</v>
      </c>
      <c r="D163" s="72">
        <v>4470</v>
      </c>
      <c r="E163" s="75">
        <v>42625</v>
      </c>
      <c r="F163" s="66" t="s">
        <v>976</v>
      </c>
      <c r="G163" s="66" t="s">
        <v>4</v>
      </c>
      <c r="H163" s="481"/>
      <c r="I163" s="497" t="s">
        <v>2311</v>
      </c>
    </row>
    <row r="164" spans="1:9" ht="126">
      <c r="A164" s="217">
        <v>152</v>
      </c>
      <c r="B164" s="66" t="s">
        <v>978</v>
      </c>
      <c r="C164" s="72">
        <v>30195</v>
      </c>
      <c r="D164" s="72">
        <v>30195</v>
      </c>
      <c r="E164" s="75">
        <v>42625</v>
      </c>
      <c r="F164" s="66" t="s">
        <v>976</v>
      </c>
      <c r="G164" s="66" t="s">
        <v>4</v>
      </c>
      <c r="H164" s="481"/>
      <c r="I164" s="497" t="s">
        <v>2311</v>
      </c>
    </row>
    <row r="165" spans="1:11" s="12" customFormat="1" ht="126">
      <c r="A165" s="343">
        <v>153</v>
      </c>
      <c r="B165" s="312" t="s">
        <v>979</v>
      </c>
      <c r="C165" s="309">
        <v>6950</v>
      </c>
      <c r="D165" s="309">
        <v>6950</v>
      </c>
      <c r="E165" s="354">
        <v>42625</v>
      </c>
      <c r="F165" s="312" t="s">
        <v>976</v>
      </c>
      <c r="G165" s="312" t="s">
        <v>4</v>
      </c>
      <c r="H165" s="490"/>
      <c r="I165" s="497" t="s">
        <v>2311</v>
      </c>
      <c r="J165" s="17"/>
      <c r="K165" s="17"/>
    </row>
    <row r="166" spans="1:15" s="3" customFormat="1" ht="24.75" customHeight="1">
      <c r="A166" s="343">
        <v>154</v>
      </c>
      <c r="B166" s="362" t="s">
        <v>213</v>
      </c>
      <c r="C166" s="363">
        <v>12800</v>
      </c>
      <c r="D166" s="364">
        <v>0</v>
      </c>
      <c r="E166" s="365" t="s">
        <v>214</v>
      </c>
      <c r="F166" s="366"/>
      <c r="G166" s="366" t="s">
        <v>4</v>
      </c>
      <c r="H166" s="491"/>
      <c r="I166" s="497" t="s">
        <v>2311</v>
      </c>
      <c r="J166" s="17"/>
      <c r="K166" s="17"/>
      <c r="L166" s="20"/>
      <c r="M166" s="2"/>
      <c r="N166" s="8"/>
      <c r="O166" s="21"/>
    </row>
    <row r="167" spans="1:15" s="3" customFormat="1" ht="30" customHeight="1">
      <c r="A167" s="343">
        <v>155</v>
      </c>
      <c r="B167" s="359" t="s">
        <v>215</v>
      </c>
      <c r="C167" s="360">
        <v>12800</v>
      </c>
      <c r="D167" s="344">
        <v>0</v>
      </c>
      <c r="E167" s="353" t="s">
        <v>214</v>
      </c>
      <c r="F167" s="312"/>
      <c r="G167" s="312" t="s">
        <v>4</v>
      </c>
      <c r="H167" s="487"/>
      <c r="I167" s="497" t="s">
        <v>2311</v>
      </c>
      <c r="J167" s="17"/>
      <c r="K167" s="17"/>
      <c r="L167" s="20"/>
      <c r="M167" s="2"/>
      <c r="N167" s="8"/>
      <c r="O167" s="21"/>
    </row>
    <row r="168" spans="1:15" s="3" customFormat="1" ht="18" customHeight="1">
      <c r="A168" s="343">
        <v>156</v>
      </c>
      <c r="B168" s="359" t="s">
        <v>216</v>
      </c>
      <c r="C168" s="360">
        <v>12800</v>
      </c>
      <c r="D168" s="344">
        <v>0</v>
      </c>
      <c r="E168" s="353" t="s">
        <v>214</v>
      </c>
      <c r="F168" s="312"/>
      <c r="G168" s="312" t="s">
        <v>4</v>
      </c>
      <c r="H168" s="487"/>
      <c r="I168" s="497" t="s">
        <v>2311</v>
      </c>
      <c r="J168" s="17"/>
      <c r="K168" s="17"/>
      <c r="L168" s="20"/>
      <c r="M168" s="2"/>
      <c r="N168" s="8"/>
      <c r="O168" s="21"/>
    </row>
    <row r="169" spans="1:15" s="3" customFormat="1" ht="26.25" customHeight="1">
      <c r="A169" s="343">
        <v>157</v>
      </c>
      <c r="B169" s="359" t="s">
        <v>217</v>
      </c>
      <c r="C169" s="360">
        <v>33700</v>
      </c>
      <c r="D169" s="344">
        <v>0</v>
      </c>
      <c r="E169" s="353" t="s">
        <v>214</v>
      </c>
      <c r="F169" s="312"/>
      <c r="G169" s="312" t="s">
        <v>4</v>
      </c>
      <c r="H169" s="487"/>
      <c r="I169" s="497" t="s">
        <v>2311</v>
      </c>
      <c r="J169" s="17"/>
      <c r="K169" s="17"/>
      <c r="L169" s="20"/>
      <c r="M169" s="2"/>
      <c r="N169" s="8"/>
      <c r="O169" s="21"/>
    </row>
    <row r="170" spans="1:15" s="3" customFormat="1" ht="26.25" customHeight="1">
      <c r="A170" s="217">
        <v>158</v>
      </c>
      <c r="B170" s="80" t="s">
        <v>218</v>
      </c>
      <c r="C170" s="81">
        <v>33700</v>
      </c>
      <c r="D170" s="67">
        <v>0</v>
      </c>
      <c r="E170" s="77" t="s">
        <v>214</v>
      </c>
      <c r="F170" s="66"/>
      <c r="G170" s="66" t="s">
        <v>4</v>
      </c>
      <c r="H170" s="122"/>
      <c r="I170" s="497" t="s">
        <v>2311</v>
      </c>
      <c r="J170" s="17"/>
      <c r="K170" s="17"/>
      <c r="L170" s="20"/>
      <c r="M170" s="2"/>
      <c r="N170" s="8"/>
      <c r="O170" s="21"/>
    </row>
    <row r="171" spans="1:15" s="3" customFormat="1" ht="26.25" customHeight="1">
      <c r="A171" s="343">
        <v>159</v>
      </c>
      <c r="B171" s="359" t="s">
        <v>219</v>
      </c>
      <c r="C171" s="360">
        <v>25350</v>
      </c>
      <c r="D171" s="344">
        <v>0</v>
      </c>
      <c r="E171" s="353" t="s">
        <v>220</v>
      </c>
      <c r="F171" s="312"/>
      <c r="G171" s="312" t="s">
        <v>4</v>
      </c>
      <c r="H171" s="487"/>
      <c r="I171" s="497" t="s">
        <v>2311</v>
      </c>
      <c r="J171" s="17"/>
      <c r="K171" s="17"/>
      <c r="L171" s="20"/>
      <c r="M171" s="2"/>
      <c r="N171" s="8"/>
      <c r="O171" s="21"/>
    </row>
    <row r="172" spans="1:15" s="3" customFormat="1" ht="24" customHeight="1">
      <c r="A172" s="343">
        <v>160</v>
      </c>
      <c r="B172" s="359" t="s">
        <v>221</v>
      </c>
      <c r="C172" s="360">
        <v>25350</v>
      </c>
      <c r="D172" s="344">
        <v>0</v>
      </c>
      <c r="E172" s="359" t="s">
        <v>220</v>
      </c>
      <c r="F172" s="312"/>
      <c r="G172" s="312" t="s">
        <v>4</v>
      </c>
      <c r="H172" s="487"/>
      <c r="I172" s="497" t="s">
        <v>2311</v>
      </c>
      <c r="J172" s="17"/>
      <c r="K172" s="17"/>
      <c r="L172" s="20"/>
      <c r="M172" s="2"/>
      <c r="N172" s="8"/>
      <c r="O172" s="21"/>
    </row>
    <row r="173" spans="1:15" ht="36" customHeight="1">
      <c r="A173" s="343">
        <v>161</v>
      </c>
      <c r="B173" s="312" t="s">
        <v>223</v>
      </c>
      <c r="C173" s="344">
        <v>75000</v>
      </c>
      <c r="D173" s="344">
        <v>67500</v>
      </c>
      <c r="E173" s="355">
        <v>42733</v>
      </c>
      <c r="F173" s="312"/>
      <c r="G173" s="312" t="s">
        <v>4</v>
      </c>
      <c r="H173" s="487"/>
      <c r="I173" s="497" t="s">
        <v>2311</v>
      </c>
      <c r="L173" s="20"/>
      <c r="M173" s="2"/>
      <c r="N173" s="8"/>
      <c r="O173" s="21"/>
    </row>
    <row r="174" spans="1:15" ht="36" customHeight="1">
      <c r="A174" s="343">
        <v>162</v>
      </c>
      <c r="B174" s="312" t="s">
        <v>225</v>
      </c>
      <c r="C174" s="344">
        <v>12264</v>
      </c>
      <c r="D174" s="344">
        <v>0</v>
      </c>
      <c r="E174" s="355">
        <v>42733</v>
      </c>
      <c r="F174" s="312"/>
      <c r="G174" s="312" t="s">
        <v>4</v>
      </c>
      <c r="H174" s="487"/>
      <c r="I174" s="497" t="s">
        <v>2311</v>
      </c>
      <c r="L174" s="20"/>
      <c r="M174" s="2"/>
      <c r="N174" s="8"/>
      <c r="O174" s="21"/>
    </row>
    <row r="175" spans="1:15" ht="26.25" customHeight="1">
      <c r="A175" s="343">
        <v>163</v>
      </c>
      <c r="B175" s="312" t="s">
        <v>224</v>
      </c>
      <c r="C175" s="344">
        <v>95000</v>
      </c>
      <c r="D175" s="344">
        <v>85500.02</v>
      </c>
      <c r="E175" s="355">
        <v>42734</v>
      </c>
      <c r="F175" s="312"/>
      <c r="G175" s="312" t="s">
        <v>4</v>
      </c>
      <c r="H175" s="487"/>
      <c r="I175" s="497" t="s">
        <v>2311</v>
      </c>
      <c r="L175" s="20"/>
      <c r="M175" s="2"/>
      <c r="N175" s="8"/>
      <c r="O175" s="21"/>
    </row>
    <row r="176" spans="1:15" ht="25.5" customHeight="1">
      <c r="A176" s="343">
        <v>164</v>
      </c>
      <c r="B176" s="312" t="s">
        <v>228</v>
      </c>
      <c r="C176" s="344">
        <v>7000</v>
      </c>
      <c r="D176" s="344">
        <v>0</v>
      </c>
      <c r="E176" s="355">
        <v>42990</v>
      </c>
      <c r="F176" s="358" t="s">
        <v>229</v>
      </c>
      <c r="G176" s="312" t="s">
        <v>4</v>
      </c>
      <c r="H176" s="487"/>
      <c r="I176" s="497" t="s">
        <v>2311</v>
      </c>
      <c r="L176" s="20"/>
      <c r="M176" s="2"/>
      <c r="N176" s="8"/>
      <c r="O176" s="21"/>
    </row>
    <row r="177" spans="1:15" ht="20.25" customHeight="1">
      <c r="A177" s="217">
        <v>165</v>
      </c>
      <c r="B177" s="66" t="s">
        <v>230</v>
      </c>
      <c r="C177" s="67">
        <v>9000</v>
      </c>
      <c r="D177" s="67">
        <v>0</v>
      </c>
      <c r="E177" s="79">
        <v>42990</v>
      </c>
      <c r="F177" s="83" t="s">
        <v>231</v>
      </c>
      <c r="G177" s="66" t="s">
        <v>4</v>
      </c>
      <c r="H177" s="122"/>
      <c r="I177" s="497" t="s">
        <v>2311</v>
      </c>
      <c r="L177" s="20"/>
      <c r="M177" s="2"/>
      <c r="N177" s="8"/>
      <c r="O177" s="21"/>
    </row>
    <row r="178" spans="1:15" ht="36" customHeight="1">
      <c r="A178" s="217">
        <v>166</v>
      </c>
      <c r="B178" s="66" t="s">
        <v>378</v>
      </c>
      <c r="C178" s="67">
        <v>15800</v>
      </c>
      <c r="D178" s="67">
        <v>0</v>
      </c>
      <c r="E178" s="79">
        <v>43005</v>
      </c>
      <c r="F178" s="83" t="s">
        <v>379</v>
      </c>
      <c r="G178" s="66" t="s">
        <v>4</v>
      </c>
      <c r="H178" s="122"/>
      <c r="I178" s="497" t="s">
        <v>2311</v>
      </c>
      <c r="L178" s="20"/>
      <c r="M178" s="2"/>
      <c r="N178" s="8"/>
      <c r="O178" s="21"/>
    </row>
    <row r="179" spans="1:11" s="13" customFormat="1" ht="64.5">
      <c r="A179" s="69"/>
      <c r="B179" s="69" t="s">
        <v>12</v>
      </c>
      <c r="C179" s="84">
        <f>SUM(C16:C178)</f>
        <v>8954207.530000001</v>
      </c>
      <c r="D179" s="84">
        <f>SUM(D16:D177)</f>
        <v>3357084.84</v>
      </c>
      <c r="E179" s="85"/>
      <c r="F179" s="85"/>
      <c r="G179" s="69"/>
      <c r="H179" s="483"/>
      <c r="I179" s="497" t="s">
        <v>2311</v>
      </c>
      <c r="J179" s="17"/>
      <c r="K179" s="17"/>
    </row>
    <row r="180" spans="1:11" s="13" customFormat="1" ht="64.5">
      <c r="A180" s="69"/>
      <c r="B180" s="69"/>
      <c r="C180" s="84"/>
      <c r="D180" s="84"/>
      <c r="E180" s="85"/>
      <c r="F180" s="85"/>
      <c r="G180" s="69"/>
      <c r="H180" s="483"/>
      <c r="I180" s="497" t="s">
        <v>2311</v>
      </c>
      <c r="J180" s="17"/>
      <c r="K180" s="17"/>
    </row>
    <row r="181" spans="1:9" ht="15" customHeight="1">
      <c r="A181" s="432" t="s">
        <v>232</v>
      </c>
      <c r="B181" s="433"/>
      <c r="C181" s="433"/>
      <c r="D181" s="433"/>
      <c r="E181" s="433"/>
      <c r="F181" s="433"/>
      <c r="G181" s="434"/>
      <c r="H181" s="483"/>
      <c r="I181" s="497"/>
    </row>
    <row r="182" spans="1:9" ht="44.25" customHeight="1">
      <c r="A182" s="312">
        <v>1</v>
      </c>
      <c r="B182" s="358" t="s">
        <v>252</v>
      </c>
      <c r="C182" s="379">
        <v>3928.02</v>
      </c>
      <c r="D182" s="380">
        <v>0</v>
      </c>
      <c r="E182" s="355">
        <v>29952</v>
      </c>
      <c r="F182" s="307"/>
      <c r="G182" s="358" t="s">
        <v>4</v>
      </c>
      <c r="H182" s="482" t="s">
        <v>7</v>
      </c>
      <c r="I182" s="497" t="s">
        <v>2311</v>
      </c>
    </row>
    <row r="183" spans="1:9" ht="34.5" customHeight="1">
      <c r="A183" s="66">
        <v>2</v>
      </c>
      <c r="B183" s="66" t="s">
        <v>247</v>
      </c>
      <c r="C183" s="86">
        <v>3810.72</v>
      </c>
      <c r="D183" s="87">
        <v>0</v>
      </c>
      <c r="E183" s="79">
        <v>29952</v>
      </c>
      <c r="F183" s="76"/>
      <c r="G183" s="83" t="s">
        <v>4</v>
      </c>
      <c r="H183" s="483" t="s">
        <v>7</v>
      </c>
      <c r="I183" s="497" t="s">
        <v>2311</v>
      </c>
    </row>
    <row r="184" spans="1:9" ht="36" customHeight="1">
      <c r="A184" s="66">
        <v>3</v>
      </c>
      <c r="B184" s="66" t="s">
        <v>248</v>
      </c>
      <c r="C184" s="86">
        <v>11832</v>
      </c>
      <c r="D184" s="87">
        <v>0</v>
      </c>
      <c r="E184" s="79">
        <v>38714</v>
      </c>
      <c r="F184" s="76"/>
      <c r="G184" s="83" t="s">
        <v>4</v>
      </c>
      <c r="H184" s="483" t="s">
        <v>7</v>
      </c>
      <c r="I184" s="497" t="s">
        <v>2311</v>
      </c>
    </row>
    <row r="185" spans="1:9" ht="17.25" customHeight="1">
      <c r="A185" s="66">
        <v>4</v>
      </c>
      <c r="B185" s="54" t="s">
        <v>288</v>
      </c>
      <c r="C185" s="88">
        <v>3810</v>
      </c>
      <c r="D185" s="88">
        <v>0</v>
      </c>
      <c r="E185" s="74">
        <v>39010</v>
      </c>
      <c r="F185" s="76"/>
      <c r="G185" s="83" t="s">
        <v>4</v>
      </c>
      <c r="H185" s="483" t="s">
        <v>7</v>
      </c>
      <c r="I185" s="497" t="s">
        <v>2311</v>
      </c>
    </row>
    <row r="186" spans="1:9" ht="18.75" customHeight="1">
      <c r="A186" s="66">
        <v>5</v>
      </c>
      <c r="B186" s="54" t="s">
        <v>248</v>
      </c>
      <c r="C186" s="88">
        <v>11832</v>
      </c>
      <c r="D186" s="88">
        <v>0</v>
      </c>
      <c r="E186" s="74">
        <v>39011</v>
      </c>
      <c r="F186" s="76"/>
      <c r="G186" s="83" t="s">
        <v>4</v>
      </c>
      <c r="H186" s="483" t="s">
        <v>7</v>
      </c>
      <c r="I186" s="497" t="s">
        <v>2311</v>
      </c>
    </row>
    <row r="187" spans="1:9" ht="47.25" customHeight="1">
      <c r="A187" s="312">
        <v>6</v>
      </c>
      <c r="B187" s="312" t="s">
        <v>233</v>
      </c>
      <c r="C187" s="309">
        <v>6307</v>
      </c>
      <c r="D187" s="309">
        <v>0</v>
      </c>
      <c r="E187" s="307" t="s">
        <v>62</v>
      </c>
      <c r="F187" s="307"/>
      <c r="G187" s="358" t="s">
        <v>4</v>
      </c>
      <c r="H187" s="482" t="s">
        <v>7</v>
      </c>
      <c r="I187" s="497" t="s">
        <v>2311</v>
      </c>
    </row>
    <row r="188" spans="1:9" ht="32.25" customHeight="1">
      <c r="A188" s="66">
        <v>7</v>
      </c>
      <c r="B188" s="66" t="s">
        <v>244</v>
      </c>
      <c r="C188" s="86">
        <v>6600</v>
      </c>
      <c r="D188" s="87">
        <v>0</v>
      </c>
      <c r="E188" s="79">
        <v>39435</v>
      </c>
      <c r="F188" s="76"/>
      <c r="G188" s="83" t="s">
        <v>4</v>
      </c>
      <c r="H188" s="483" t="s">
        <v>7</v>
      </c>
      <c r="I188" s="497" t="s">
        <v>2311</v>
      </c>
    </row>
    <row r="189" spans="1:9" ht="27.75" customHeight="1">
      <c r="A189" s="66">
        <v>8</v>
      </c>
      <c r="B189" s="66" t="s">
        <v>246</v>
      </c>
      <c r="C189" s="86">
        <v>3500</v>
      </c>
      <c r="D189" s="87">
        <v>0</v>
      </c>
      <c r="E189" s="79">
        <v>39437</v>
      </c>
      <c r="F189" s="76"/>
      <c r="G189" s="83" t="s">
        <v>4</v>
      </c>
      <c r="H189" s="483" t="s">
        <v>7</v>
      </c>
      <c r="I189" s="497" t="s">
        <v>2311</v>
      </c>
    </row>
    <row r="190" spans="1:9" ht="34.5" customHeight="1">
      <c r="A190" s="66">
        <v>9</v>
      </c>
      <c r="B190" s="83" t="s">
        <v>250</v>
      </c>
      <c r="C190" s="86">
        <v>4000</v>
      </c>
      <c r="D190" s="87">
        <v>0</v>
      </c>
      <c r="E190" s="79">
        <v>39437</v>
      </c>
      <c r="F190" s="76"/>
      <c r="G190" s="83" t="s">
        <v>4</v>
      </c>
      <c r="H190" s="483"/>
      <c r="I190" s="497" t="s">
        <v>2311</v>
      </c>
    </row>
    <row r="191" spans="1:9" ht="47.25" customHeight="1">
      <c r="A191" s="312">
        <v>10</v>
      </c>
      <c r="B191" s="358" t="s">
        <v>250</v>
      </c>
      <c r="C191" s="379">
        <v>4600</v>
      </c>
      <c r="D191" s="380">
        <v>0</v>
      </c>
      <c r="E191" s="355">
        <v>39437</v>
      </c>
      <c r="F191" s="307"/>
      <c r="G191" s="358" t="s">
        <v>4</v>
      </c>
      <c r="H191" s="482" t="s">
        <v>7</v>
      </c>
      <c r="I191" s="497" t="s">
        <v>2311</v>
      </c>
    </row>
    <row r="192" spans="1:9" ht="64.5">
      <c r="A192" s="312">
        <v>11</v>
      </c>
      <c r="B192" s="308" t="s">
        <v>263</v>
      </c>
      <c r="C192" s="356">
        <v>79920</v>
      </c>
      <c r="D192" s="356">
        <v>0</v>
      </c>
      <c r="E192" s="357">
        <v>39441</v>
      </c>
      <c r="F192" s="307"/>
      <c r="G192" s="358" t="s">
        <v>4</v>
      </c>
      <c r="H192" s="482" t="s">
        <v>7</v>
      </c>
      <c r="I192" s="497" t="s">
        <v>2311</v>
      </c>
    </row>
    <row r="193" spans="1:9" ht="50.25" customHeight="1">
      <c r="A193" s="312">
        <v>12</v>
      </c>
      <c r="B193" s="358" t="s">
        <v>251</v>
      </c>
      <c r="C193" s="379">
        <v>4500</v>
      </c>
      <c r="D193" s="380">
        <v>0</v>
      </c>
      <c r="E193" s="355">
        <v>39442</v>
      </c>
      <c r="F193" s="307"/>
      <c r="G193" s="358" t="s">
        <v>4</v>
      </c>
      <c r="H193" s="482" t="s">
        <v>7</v>
      </c>
      <c r="I193" s="497" t="s">
        <v>2311</v>
      </c>
    </row>
    <row r="194" spans="1:9" ht="26.25" customHeight="1">
      <c r="A194" s="66">
        <v>13</v>
      </c>
      <c r="B194" s="66" t="s">
        <v>245</v>
      </c>
      <c r="C194" s="86">
        <v>18450</v>
      </c>
      <c r="D194" s="87">
        <v>0</v>
      </c>
      <c r="E194" s="79">
        <v>39442</v>
      </c>
      <c r="F194" s="76"/>
      <c r="G194" s="83" t="s">
        <v>4</v>
      </c>
      <c r="H194" s="483" t="s">
        <v>7</v>
      </c>
      <c r="I194" s="497" t="s">
        <v>2311</v>
      </c>
    </row>
    <row r="195" spans="1:9" ht="49.5" customHeight="1">
      <c r="A195" s="312">
        <v>14</v>
      </c>
      <c r="B195" s="358" t="s">
        <v>253</v>
      </c>
      <c r="C195" s="379">
        <v>4600</v>
      </c>
      <c r="D195" s="380">
        <v>0</v>
      </c>
      <c r="E195" s="355">
        <v>39442</v>
      </c>
      <c r="F195" s="307"/>
      <c r="G195" s="358" t="s">
        <v>4</v>
      </c>
      <c r="H195" s="482" t="s">
        <v>7</v>
      </c>
      <c r="I195" s="497" t="s">
        <v>2311</v>
      </c>
    </row>
    <row r="196" spans="1:9" ht="42.75" customHeight="1">
      <c r="A196" s="312">
        <v>15</v>
      </c>
      <c r="B196" s="358" t="s">
        <v>254</v>
      </c>
      <c r="C196" s="379">
        <v>4800</v>
      </c>
      <c r="D196" s="380">
        <v>0</v>
      </c>
      <c r="E196" s="355">
        <v>39442</v>
      </c>
      <c r="F196" s="307"/>
      <c r="G196" s="358" t="s">
        <v>4</v>
      </c>
      <c r="H196" s="482" t="s">
        <v>7</v>
      </c>
      <c r="I196" s="497" t="s">
        <v>2311</v>
      </c>
    </row>
    <row r="197" spans="1:9" ht="46.5" customHeight="1">
      <c r="A197" s="312">
        <v>16</v>
      </c>
      <c r="B197" s="358" t="s">
        <v>254</v>
      </c>
      <c r="C197" s="379">
        <v>4800</v>
      </c>
      <c r="D197" s="380">
        <v>0</v>
      </c>
      <c r="E197" s="355">
        <v>39442</v>
      </c>
      <c r="F197" s="307"/>
      <c r="G197" s="358" t="s">
        <v>4</v>
      </c>
      <c r="H197" s="482" t="s">
        <v>7</v>
      </c>
      <c r="I197" s="497" t="s">
        <v>2311</v>
      </c>
    </row>
    <row r="198" spans="1:9" ht="46.5" customHeight="1">
      <c r="A198" s="66">
        <v>17</v>
      </c>
      <c r="B198" s="66" t="s">
        <v>242</v>
      </c>
      <c r="C198" s="86">
        <v>15582</v>
      </c>
      <c r="D198" s="87">
        <v>0</v>
      </c>
      <c r="E198" s="79">
        <v>39443</v>
      </c>
      <c r="F198" s="76"/>
      <c r="G198" s="83" t="s">
        <v>4</v>
      </c>
      <c r="H198" s="483" t="s">
        <v>7</v>
      </c>
      <c r="I198" s="497" t="s">
        <v>2311</v>
      </c>
    </row>
    <row r="199" spans="1:9" ht="48" customHeight="1">
      <c r="A199" s="350">
        <v>18</v>
      </c>
      <c r="B199" s="350" t="s">
        <v>241</v>
      </c>
      <c r="C199" s="381">
        <v>12296</v>
      </c>
      <c r="D199" s="382">
        <v>0</v>
      </c>
      <c r="E199" s="383">
        <v>39446</v>
      </c>
      <c r="F199" s="352"/>
      <c r="G199" s="384" t="s">
        <v>4</v>
      </c>
      <c r="H199" s="486" t="s">
        <v>7</v>
      </c>
      <c r="I199" s="497" t="s">
        <v>2311</v>
      </c>
    </row>
    <row r="200" spans="1:9" ht="47.25" customHeight="1">
      <c r="A200" s="312">
        <v>19</v>
      </c>
      <c r="B200" s="358" t="s">
        <v>255</v>
      </c>
      <c r="C200" s="379">
        <v>3286</v>
      </c>
      <c r="D200" s="380">
        <v>0</v>
      </c>
      <c r="E200" s="355">
        <v>39446</v>
      </c>
      <c r="F200" s="307"/>
      <c r="G200" s="358" t="s">
        <v>4</v>
      </c>
      <c r="H200" s="482" t="s">
        <v>7</v>
      </c>
      <c r="I200" s="497" t="s">
        <v>2311</v>
      </c>
    </row>
    <row r="201" spans="1:9" ht="33.75" customHeight="1">
      <c r="A201" s="312">
        <v>20</v>
      </c>
      <c r="B201" s="358" t="s">
        <v>255</v>
      </c>
      <c r="C201" s="379">
        <v>3286</v>
      </c>
      <c r="D201" s="380">
        <v>0</v>
      </c>
      <c r="E201" s="355">
        <v>39446</v>
      </c>
      <c r="F201" s="307"/>
      <c r="G201" s="358" t="s">
        <v>4</v>
      </c>
      <c r="H201" s="482" t="s">
        <v>7</v>
      </c>
      <c r="I201" s="11"/>
    </row>
    <row r="202" spans="1:9" ht="30" customHeight="1">
      <c r="A202" s="66">
        <v>22</v>
      </c>
      <c r="B202" s="66" t="s">
        <v>243</v>
      </c>
      <c r="C202" s="86">
        <v>4293</v>
      </c>
      <c r="D202" s="87">
        <v>0</v>
      </c>
      <c r="E202" s="79">
        <v>39446</v>
      </c>
      <c r="F202" s="76"/>
      <c r="G202" s="83" t="s">
        <v>4</v>
      </c>
      <c r="H202" s="483" t="s">
        <v>7</v>
      </c>
      <c r="I202" s="11"/>
    </row>
    <row r="203" spans="1:9" ht="14.25" customHeight="1">
      <c r="A203" s="66">
        <v>23</v>
      </c>
      <c r="B203" s="54" t="s">
        <v>286</v>
      </c>
      <c r="C203" s="88">
        <v>6148</v>
      </c>
      <c r="D203" s="88">
        <v>0</v>
      </c>
      <c r="E203" s="74">
        <v>39446</v>
      </c>
      <c r="F203" s="76"/>
      <c r="G203" s="83" t="s">
        <v>4</v>
      </c>
      <c r="H203" s="483" t="s">
        <v>7</v>
      </c>
      <c r="I203" s="497" t="s">
        <v>2311</v>
      </c>
    </row>
    <row r="204" spans="1:9" ht="15" customHeight="1">
      <c r="A204" s="66">
        <v>24</v>
      </c>
      <c r="B204" s="54" t="s">
        <v>286</v>
      </c>
      <c r="C204" s="88">
        <v>6148</v>
      </c>
      <c r="D204" s="88">
        <v>0</v>
      </c>
      <c r="E204" s="74">
        <v>39447</v>
      </c>
      <c r="F204" s="76"/>
      <c r="G204" s="83" t="s">
        <v>4</v>
      </c>
      <c r="H204" s="483" t="s">
        <v>7</v>
      </c>
      <c r="I204" s="497" t="s">
        <v>2311</v>
      </c>
    </row>
    <row r="205" spans="1:9" ht="15" customHeight="1">
      <c r="A205" s="66">
        <v>25</v>
      </c>
      <c r="B205" s="54" t="s">
        <v>287</v>
      </c>
      <c r="C205" s="88">
        <v>5194</v>
      </c>
      <c r="D205" s="88">
        <v>0</v>
      </c>
      <c r="E205" s="74">
        <v>39448</v>
      </c>
      <c r="F205" s="76"/>
      <c r="G205" s="83" t="s">
        <v>4</v>
      </c>
      <c r="H205" s="483" t="s">
        <v>7</v>
      </c>
      <c r="I205" s="497" t="s">
        <v>2311</v>
      </c>
    </row>
    <row r="206" spans="1:9" ht="15.75" customHeight="1">
      <c r="A206" s="66">
        <v>26</v>
      </c>
      <c r="B206" s="54" t="s">
        <v>287</v>
      </c>
      <c r="C206" s="88">
        <v>5194</v>
      </c>
      <c r="D206" s="88">
        <v>0</v>
      </c>
      <c r="E206" s="74">
        <v>39448</v>
      </c>
      <c r="F206" s="76"/>
      <c r="G206" s="83" t="s">
        <v>4</v>
      </c>
      <c r="H206" s="483" t="s">
        <v>7</v>
      </c>
      <c r="I206" s="497" t="s">
        <v>2311</v>
      </c>
    </row>
    <row r="207" spans="1:9" ht="19.5" customHeight="1">
      <c r="A207" s="66">
        <v>27</v>
      </c>
      <c r="B207" s="54" t="s">
        <v>287</v>
      </c>
      <c r="C207" s="88">
        <v>5194</v>
      </c>
      <c r="D207" s="88">
        <v>0</v>
      </c>
      <c r="E207" s="74">
        <v>39448</v>
      </c>
      <c r="F207" s="76"/>
      <c r="G207" s="83" t="s">
        <v>4</v>
      </c>
      <c r="H207" s="483" t="s">
        <v>7</v>
      </c>
      <c r="I207" s="497" t="s">
        <v>2311</v>
      </c>
    </row>
    <row r="208" spans="1:9" ht="64.5">
      <c r="A208" s="312">
        <v>28</v>
      </c>
      <c r="B208" s="308" t="s">
        <v>264</v>
      </c>
      <c r="C208" s="356">
        <v>9900</v>
      </c>
      <c r="D208" s="356">
        <v>0</v>
      </c>
      <c r="E208" s="357">
        <v>39448</v>
      </c>
      <c r="F208" s="307"/>
      <c r="G208" s="358" t="s">
        <v>4</v>
      </c>
      <c r="H208" s="482"/>
      <c r="I208" s="497" t="s">
        <v>2311</v>
      </c>
    </row>
    <row r="209" spans="1:9" ht="18" customHeight="1">
      <c r="A209" s="312">
        <v>29</v>
      </c>
      <c r="B209" s="308" t="s">
        <v>250</v>
      </c>
      <c r="C209" s="356">
        <v>4000</v>
      </c>
      <c r="D209" s="356">
        <v>0</v>
      </c>
      <c r="E209" s="357">
        <v>39448</v>
      </c>
      <c r="F209" s="307"/>
      <c r="G209" s="358" t="s">
        <v>4</v>
      </c>
      <c r="H209" s="482" t="s">
        <v>7</v>
      </c>
      <c r="I209" s="497" t="s">
        <v>2311</v>
      </c>
    </row>
    <row r="210" spans="1:9" ht="16.5" customHeight="1">
      <c r="A210" s="312">
        <v>30</v>
      </c>
      <c r="B210" s="308" t="s">
        <v>250</v>
      </c>
      <c r="C210" s="356">
        <v>4000</v>
      </c>
      <c r="D210" s="356">
        <v>0</v>
      </c>
      <c r="E210" s="357">
        <v>39449</v>
      </c>
      <c r="F210" s="307"/>
      <c r="G210" s="358" t="s">
        <v>4</v>
      </c>
      <c r="H210" s="482" t="s">
        <v>7</v>
      </c>
      <c r="I210" s="497" t="s">
        <v>2311</v>
      </c>
    </row>
    <row r="211" spans="1:9" ht="17.25" customHeight="1">
      <c r="A211" s="312">
        <v>31</v>
      </c>
      <c r="B211" s="308" t="s">
        <v>250</v>
      </c>
      <c r="C211" s="356">
        <v>4000</v>
      </c>
      <c r="D211" s="356">
        <v>0</v>
      </c>
      <c r="E211" s="357">
        <v>39450</v>
      </c>
      <c r="F211" s="307"/>
      <c r="G211" s="358" t="s">
        <v>4</v>
      </c>
      <c r="H211" s="482" t="s">
        <v>7</v>
      </c>
      <c r="I211" s="497" t="s">
        <v>2311</v>
      </c>
    </row>
    <row r="212" spans="1:9" ht="64.5">
      <c r="A212" s="66">
        <v>32</v>
      </c>
      <c r="B212" s="54" t="s">
        <v>266</v>
      </c>
      <c r="C212" s="88">
        <v>3021</v>
      </c>
      <c r="D212" s="88">
        <v>0</v>
      </c>
      <c r="E212" s="74">
        <v>39499</v>
      </c>
      <c r="F212" s="76"/>
      <c r="G212" s="83" t="s">
        <v>4</v>
      </c>
      <c r="H212" s="483" t="s">
        <v>7</v>
      </c>
      <c r="I212" s="497" t="s">
        <v>2311</v>
      </c>
    </row>
    <row r="213" spans="1:9" ht="64.5">
      <c r="A213" s="312">
        <v>33</v>
      </c>
      <c r="B213" s="308" t="s">
        <v>262</v>
      </c>
      <c r="C213" s="356">
        <v>17990</v>
      </c>
      <c r="D213" s="356">
        <v>0</v>
      </c>
      <c r="E213" s="357">
        <v>39538</v>
      </c>
      <c r="F213" s="307"/>
      <c r="G213" s="358" t="s">
        <v>4</v>
      </c>
      <c r="H213" s="482" t="s">
        <v>7</v>
      </c>
      <c r="I213" s="497" t="s">
        <v>2311</v>
      </c>
    </row>
    <row r="214" spans="1:9" ht="32.25" customHeight="1">
      <c r="A214" s="66">
        <v>34</v>
      </c>
      <c r="B214" s="54" t="s">
        <v>285</v>
      </c>
      <c r="C214" s="88">
        <v>10171</v>
      </c>
      <c r="D214" s="88">
        <v>0</v>
      </c>
      <c r="E214" s="74">
        <v>39617</v>
      </c>
      <c r="F214" s="76"/>
      <c r="G214" s="83" t="s">
        <v>4</v>
      </c>
      <c r="H214" s="483" t="s">
        <v>7</v>
      </c>
      <c r="I214" s="497" t="s">
        <v>2311</v>
      </c>
    </row>
    <row r="215" spans="1:9" ht="64.5">
      <c r="A215" s="312">
        <v>35</v>
      </c>
      <c r="B215" s="308" t="s">
        <v>265</v>
      </c>
      <c r="C215" s="356">
        <v>6990</v>
      </c>
      <c r="D215" s="356">
        <v>0</v>
      </c>
      <c r="E215" s="357">
        <v>39784</v>
      </c>
      <c r="F215" s="307"/>
      <c r="G215" s="358" t="s">
        <v>4</v>
      </c>
      <c r="H215" s="482" t="s">
        <v>7</v>
      </c>
      <c r="I215" s="497" t="s">
        <v>2311</v>
      </c>
    </row>
    <row r="216" spans="1:9" ht="64.5">
      <c r="A216" s="312">
        <v>36</v>
      </c>
      <c r="B216" s="312" t="s">
        <v>260</v>
      </c>
      <c r="C216" s="386">
        <v>6876.6</v>
      </c>
      <c r="D216" s="380">
        <v>0</v>
      </c>
      <c r="E216" s="355">
        <v>39793</v>
      </c>
      <c r="F216" s="307"/>
      <c r="G216" s="358" t="s">
        <v>4</v>
      </c>
      <c r="H216" s="482" t="s">
        <v>7</v>
      </c>
      <c r="I216" s="497" t="s">
        <v>2311</v>
      </c>
    </row>
    <row r="217" spans="1:9" ht="64.5">
      <c r="A217" s="312">
        <v>37</v>
      </c>
      <c r="B217" s="312" t="s">
        <v>261</v>
      </c>
      <c r="C217" s="386">
        <v>6876.61</v>
      </c>
      <c r="D217" s="380">
        <v>0</v>
      </c>
      <c r="E217" s="355">
        <v>39800</v>
      </c>
      <c r="F217" s="307"/>
      <c r="G217" s="358" t="s">
        <v>4</v>
      </c>
      <c r="H217" s="482" t="s">
        <v>7</v>
      </c>
      <c r="I217" s="497" t="s">
        <v>2311</v>
      </c>
    </row>
    <row r="218" spans="1:9" ht="43.5" customHeight="1">
      <c r="A218" s="312">
        <v>38</v>
      </c>
      <c r="B218" s="358" t="s">
        <v>257</v>
      </c>
      <c r="C218" s="379">
        <v>6876.61</v>
      </c>
      <c r="D218" s="380">
        <v>0</v>
      </c>
      <c r="E218" s="355">
        <v>39800</v>
      </c>
      <c r="F218" s="307"/>
      <c r="G218" s="358" t="s">
        <v>4</v>
      </c>
      <c r="H218" s="482" t="s">
        <v>7</v>
      </c>
      <c r="I218" s="497" t="s">
        <v>2311</v>
      </c>
    </row>
    <row r="219" spans="1:9" ht="64.5">
      <c r="A219" s="312">
        <v>39</v>
      </c>
      <c r="B219" s="358" t="s">
        <v>258</v>
      </c>
      <c r="C219" s="386">
        <v>6876.61</v>
      </c>
      <c r="D219" s="380">
        <v>0</v>
      </c>
      <c r="E219" s="355">
        <v>39800</v>
      </c>
      <c r="F219" s="307"/>
      <c r="G219" s="358" t="s">
        <v>4</v>
      </c>
      <c r="H219" s="482" t="s">
        <v>7</v>
      </c>
      <c r="I219" s="497" t="s">
        <v>2311</v>
      </c>
    </row>
    <row r="220" spans="1:9" ht="64.5">
      <c r="A220" s="312">
        <v>40</v>
      </c>
      <c r="B220" s="312" t="s">
        <v>259</v>
      </c>
      <c r="C220" s="386">
        <v>4663.24</v>
      </c>
      <c r="D220" s="380">
        <v>0</v>
      </c>
      <c r="E220" s="355">
        <v>39804</v>
      </c>
      <c r="F220" s="307"/>
      <c r="G220" s="358" t="s">
        <v>4</v>
      </c>
      <c r="H220" s="482" t="s">
        <v>7</v>
      </c>
      <c r="I220" s="497" t="s">
        <v>2311</v>
      </c>
    </row>
    <row r="221" spans="1:9" ht="36" customHeight="1">
      <c r="A221" s="312">
        <v>41</v>
      </c>
      <c r="B221" s="358" t="s">
        <v>256</v>
      </c>
      <c r="C221" s="379">
        <v>31572.19</v>
      </c>
      <c r="D221" s="380">
        <v>19206.49</v>
      </c>
      <c r="E221" s="355">
        <v>39808</v>
      </c>
      <c r="F221" s="307"/>
      <c r="G221" s="358" t="s">
        <v>4</v>
      </c>
      <c r="H221" s="482" t="s">
        <v>7</v>
      </c>
      <c r="I221" s="497" t="s">
        <v>2311</v>
      </c>
    </row>
    <row r="222" spans="1:9" ht="45.75" customHeight="1">
      <c r="A222" s="66">
        <v>42</v>
      </c>
      <c r="B222" s="66" t="s">
        <v>234</v>
      </c>
      <c r="C222" s="72">
        <v>11800</v>
      </c>
      <c r="D222" s="72">
        <v>0</v>
      </c>
      <c r="E222" s="76" t="s">
        <v>235</v>
      </c>
      <c r="F222" s="76"/>
      <c r="G222" s="83" t="s">
        <v>4</v>
      </c>
      <c r="H222" s="483" t="s">
        <v>7</v>
      </c>
      <c r="I222" s="497" t="s">
        <v>2311</v>
      </c>
    </row>
    <row r="223" spans="1:9" ht="45" customHeight="1">
      <c r="A223" s="312">
        <v>43</v>
      </c>
      <c r="B223" s="312" t="s">
        <v>236</v>
      </c>
      <c r="C223" s="309">
        <v>3075</v>
      </c>
      <c r="D223" s="309">
        <v>0</v>
      </c>
      <c r="E223" s="307" t="s">
        <v>235</v>
      </c>
      <c r="F223" s="307"/>
      <c r="G223" s="358" t="s">
        <v>4</v>
      </c>
      <c r="H223" s="482" t="s">
        <v>7</v>
      </c>
      <c r="I223" s="497" t="s">
        <v>2311</v>
      </c>
    </row>
    <row r="224" spans="1:9" ht="44.25" customHeight="1">
      <c r="A224" s="66">
        <v>44</v>
      </c>
      <c r="B224" s="66" t="s">
        <v>236</v>
      </c>
      <c r="C224" s="72">
        <v>3523</v>
      </c>
      <c r="D224" s="72">
        <v>0</v>
      </c>
      <c r="E224" s="76" t="s">
        <v>237</v>
      </c>
      <c r="F224" s="76"/>
      <c r="G224" s="83" t="s">
        <v>4</v>
      </c>
      <c r="H224" s="483" t="s">
        <v>7</v>
      </c>
      <c r="I224" s="497" t="s">
        <v>2311</v>
      </c>
    </row>
    <row r="225" spans="1:9" ht="47.25" customHeight="1">
      <c r="A225" s="312">
        <v>45</v>
      </c>
      <c r="B225" s="312" t="s">
        <v>238</v>
      </c>
      <c r="C225" s="309">
        <v>6200</v>
      </c>
      <c r="D225" s="309">
        <v>0</v>
      </c>
      <c r="E225" s="307" t="s">
        <v>235</v>
      </c>
      <c r="F225" s="307"/>
      <c r="G225" s="358" t="s">
        <v>4</v>
      </c>
      <c r="H225" s="482" t="s">
        <v>7</v>
      </c>
      <c r="I225" s="497" t="s">
        <v>2311</v>
      </c>
    </row>
    <row r="226" spans="1:9" ht="64.5">
      <c r="A226" s="312">
        <v>46</v>
      </c>
      <c r="B226" s="308" t="s">
        <v>267</v>
      </c>
      <c r="C226" s="356">
        <v>10806</v>
      </c>
      <c r="D226" s="356">
        <v>10806</v>
      </c>
      <c r="E226" s="357">
        <v>40758</v>
      </c>
      <c r="F226" s="307"/>
      <c r="G226" s="358" t="s">
        <v>4</v>
      </c>
      <c r="H226" s="482" t="s">
        <v>7</v>
      </c>
      <c r="I226" s="497" t="s">
        <v>2311</v>
      </c>
    </row>
    <row r="227" spans="1:9" ht="35.25" customHeight="1">
      <c r="A227" s="312">
        <v>47</v>
      </c>
      <c r="B227" s="308" t="s">
        <v>269</v>
      </c>
      <c r="C227" s="356">
        <v>4000</v>
      </c>
      <c r="D227" s="356">
        <v>0</v>
      </c>
      <c r="E227" s="357">
        <v>40858</v>
      </c>
      <c r="F227" s="307"/>
      <c r="G227" s="358" t="s">
        <v>4</v>
      </c>
      <c r="H227" s="482" t="s">
        <v>7</v>
      </c>
      <c r="I227" s="497" t="s">
        <v>2311</v>
      </c>
    </row>
    <row r="228" spans="1:9" ht="64.5">
      <c r="A228" s="312">
        <v>48</v>
      </c>
      <c r="B228" s="308" t="s">
        <v>270</v>
      </c>
      <c r="C228" s="356">
        <v>4500</v>
      </c>
      <c r="D228" s="356">
        <v>0</v>
      </c>
      <c r="E228" s="357">
        <v>40858</v>
      </c>
      <c r="F228" s="307"/>
      <c r="G228" s="358" t="s">
        <v>4</v>
      </c>
      <c r="H228" s="482" t="s">
        <v>7</v>
      </c>
      <c r="I228" s="497" t="s">
        <v>2311</v>
      </c>
    </row>
    <row r="229" spans="1:9" ht="64.5">
      <c r="A229" s="312">
        <v>49</v>
      </c>
      <c r="B229" s="308" t="s">
        <v>271</v>
      </c>
      <c r="C229" s="356">
        <v>4800</v>
      </c>
      <c r="D229" s="356">
        <v>0</v>
      </c>
      <c r="E229" s="357">
        <v>40858</v>
      </c>
      <c r="F229" s="307"/>
      <c r="G229" s="358" t="s">
        <v>4</v>
      </c>
      <c r="H229" s="482" t="s">
        <v>7</v>
      </c>
      <c r="I229" s="497" t="s">
        <v>2311</v>
      </c>
    </row>
    <row r="230" spans="1:9" ht="64.5">
      <c r="A230" s="312">
        <v>50</v>
      </c>
      <c r="B230" s="308" t="s">
        <v>272</v>
      </c>
      <c r="C230" s="356">
        <v>4800</v>
      </c>
      <c r="D230" s="356">
        <v>0</v>
      </c>
      <c r="E230" s="357">
        <v>40858</v>
      </c>
      <c r="F230" s="307"/>
      <c r="G230" s="358" t="s">
        <v>4</v>
      </c>
      <c r="H230" s="482" t="s">
        <v>7</v>
      </c>
      <c r="I230" s="497" t="s">
        <v>2311</v>
      </c>
    </row>
    <row r="231" spans="1:9" ht="64.5">
      <c r="A231" s="312">
        <v>51</v>
      </c>
      <c r="B231" s="308" t="s">
        <v>273</v>
      </c>
      <c r="C231" s="356">
        <v>4800</v>
      </c>
      <c r="D231" s="356">
        <v>0</v>
      </c>
      <c r="E231" s="357">
        <v>40858</v>
      </c>
      <c r="F231" s="307"/>
      <c r="G231" s="358" t="s">
        <v>4</v>
      </c>
      <c r="H231" s="482" t="s">
        <v>7</v>
      </c>
      <c r="I231" s="497" t="s">
        <v>2311</v>
      </c>
    </row>
    <row r="232" spans="1:9" ht="64.5">
      <c r="A232" s="312">
        <v>52</v>
      </c>
      <c r="B232" s="308" t="s">
        <v>274</v>
      </c>
      <c r="C232" s="356">
        <v>5250</v>
      </c>
      <c r="D232" s="356">
        <v>0</v>
      </c>
      <c r="E232" s="357">
        <v>40858</v>
      </c>
      <c r="F232" s="307"/>
      <c r="G232" s="358" t="s">
        <v>4</v>
      </c>
      <c r="H232" s="482" t="s">
        <v>7</v>
      </c>
      <c r="I232" s="497" t="s">
        <v>2311</v>
      </c>
    </row>
    <row r="233" spans="1:9" ht="64.5">
      <c r="A233" s="312">
        <v>53</v>
      </c>
      <c r="B233" s="308" t="s">
        <v>275</v>
      </c>
      <c r="C233" s="356">
        <v>4400</v>
      </c>
      <c r="D233" s="356">
        <v>0</v>
      </c>
      <c r="E233" s="357">
        <v>40858</v>
      </c>
      <c r="F233" s="307"/>
      <c r="G233" s="358" t="s">
        <v>4</v>
      </c>
      <c r="H233" s="482" t="s">
        <v>7</v>
      </c>
      <c r="I233" s="497" t="s">
        <v>2311</v>
      </c>
    </row>
    <row r="234" spans="1:9" ht="64.5">
      <c r="A234" s="312">
        <v>54</v>
      </c>
      <c r="B234" s="308" t="s">
        <v>276</v>
      </c>
      <c r="C234" s="356">
        <v>7500</v>
      </c>
      <c r="D234" s="356">
        <v>0</v>
      </c>
      <c r="E234" s="357">
        <v>40858</v>
      </c>
      <c r="F234" s="307"/>
      <c r="G234" s="358" t="s">
        <v>4</v>
      </c>
      <c r="H234" s="482" t="s">
        <v>7</v>
      </c>
      <c r="I234" s="497" t="s">
        <v>2311</v>
      </c>
    </row>
    <row r="235" spans="1:9" ht="64.5">
      <c r="A235" s="312">
        <v>55</v>
      </c>
      <c r="B235" s="308" t="s">
        <v>268</v>
      </c>
      <c r="C235" s="356">
        <v>3200</v>
      </c>
      <c r="D235" s="356">
        <v>0</v>
      </c>
      <c r="E235" s="357">
        <v>40864</v>
      </c>
      <c r="F235" s="307"/>
      <c r="G235" s="358" t="s">
        <v>4</v>
      </c>
      <c r="H235" s="482" t="s">
        <v>7</v>
      </c>
      <c r="I235" s="497" t="s">
        <v>2311</v>
      </c>
    </row>
    <row r="236" spans="1:9" ht="64.5">
      <c r="A236" s="312">
        <v>56</v>
      </c>
      <c r="B236" s="308" t="s">
        <v>277</v>
      </c>
      <c r="C236" s="356">
        <v>15070</v>
      </c>
      <c r="D236" s="356">
        <v>15070</v>
      </c>
      <c r="E236" s="357">
        <v>41108</v>
      </c>
      <c r="F236" s="307"/>
      <c r="G236" s="358" t="s">
        <v>4</v>
      </c>
      <c r="H236" s="482" t="s">
        <v>7</v>
      </c>
      <c r="I236" s="497" t="s">
        <v>2311</v>
      </c>
    </row>
    <row r="237" spans="1:9" ht="32.25" customHeight="1">
      <c r="A237" s="312">
        <v>57</v>
      </c>
      <c r="B237" s="308" t="s">
        <v>282</v>
      </c>
      <c r="C237" s="356">
        <v>24350</v>
      </c>
      <c r="D237" s="356">
        <v>0</v>
      </c>
      <c r="E237" s="357">
        <v>41204</v>
      </c>
      <c r="F237" s="307"/>
      <c r="G237" s="358" t="s">
        <v>4</v>
      </c>
      <c r="H237" s="482" t="s">
        <v>7</v>
      </c>
      <c r="I237" s="497" t="s">
        <v>2311</v>
      </c>
    </row>
    <row r="238" spans="1:9" ht="32.25" customHeight="1">
      <c r="A238" s="312">
        <v>58</v>
      </c>
      <c r="B238" s="308" t="s">
        <v>282</v>
      </c>
      <c r="C238" s="356">
        <v>24350</v>
      </c>
      <c r="D238" s="356">
        <v>0</v>
      </c>
      <c r="E238" s="357">
        <v>41205</v>
      </c>
      <c r="F238" s="307"/>
      <c r="G238" s="358" t="s">
        <v>4</v>
      </c>
      <c r="H238" s="482" t="s">
        <v>7</v>
      </c>
      <c r="I238" s="497" t="s">
        <v>2311</v>
      </c>
    </row>
    <row r="239" spans="1:9" ht="64.5">
      <c r="A239" s="312">
        <v>59</v>
      </c>
      <c r="B239" s="308" t="s">
        <v>278</v>
      </c>
      <c r="C239" s="356">
        <v>3550</v>
      </c>
      <c r="D239" s="356">
        <v>3550</v>
      </c>
      <c r="E239" s="357">
        <v>41227</v>
      </c>
      <c r="F239" s="307"/>
      <c r="G239" s="358" t="s">
        <v>4</v>
      </c>
      <c r="H239" s="482" t="s">
        <v>7</v>
      </c>
      <c r="I239" s="497" t="s">
        <v>2311</v>
      </c>
    </row>
    <row r="240" spans="1:9" ht="64.5">
      <c r="A240" s="312">
        <v>60</v>
      </c>
      <c r="B240" s="308" t="s">
        <v>279</v>
      </c>
      <c r="C240" s="356">
        <v>4337</v>
      </c>
      <c r="D240" s="356">
        <v>4337</v>
      </c>
      <c r="E240" s="357">
        <v>41234</v>
      </c>
      <c r="F240" s="307"/>
      <c r="G240" s="358" t="s">
        <v>4</v>
      </c>
      <c r="H240" s="482" t="s">
        <v>7</v>
      </c>
      <c r="I240" s="497" t="s">
        <v>2311</v>
      </c>
    </row>
    <row r="241" spans="1:9" ht="64.5">
      <c r="A241" s="66">
        <v>61</v>
      </c>
      <c r="B241" s="54" t="s">
        <v>386</v>
      </c>
      <c r="C241" s="88">
        <v>2550</v>
      </c>
      <c r="D241" s="88">
        <v>2550</v>
      </c>
      <c r="E241" s="74">
        <v>41254</v>
      </c>
      <c r="F241" s="76"/>
      <c r="G241" s="83" t="s">
        <v>4</v>
      </c>
      <c r="H241" s="492"/>
      <c r="I241" s="497" t="s">
        <v>2311</v>
      </c>
    </row>
    <row r="242" spans="1:9" ht="15.75" customHeight="1">
      <c r="A242" s="312">
        <v>62</v>
      </c>
      <c r="B242" s="308" t="s">
        <v>252</v>
      </c>
      <c r="C242" s="356">
        <v>7200</v>
      </c>
      <c r="D242" s="356">
        <v>0</v>
      </c>
      <c r="E242" s="357">
        <v>41319</v>
      </c>
      <c r="F242" s="307"/>
      <c r="G242" s="358" t="s">
        <v>4</v>
      </c>
      <c r="H242" s="482" t="s">
        <v>7</v>
      </c>
      <c r="I242" s="497" t="s">
        <v>2311</v>
      </c>
    </row>
    <row r="243" spans="1:9" ht="25.5" customHeight="1">
      <c r="A243" s="312">
        <v>63</v>
      </c>
      <c r="B243" s="308" t="s">
        <v>297</v>
      </c>
      <c r="C243" s="356">
        <v>8250</v>
      </c>
      <c r="D243" s="356">
        <v>0</v>
      </c>
      <c r="E243" s="357">
        <v>41324</v>
      </c>
      <c r="F243" s="307"/>
      <c r="G243" s="358" t="s">
        <v>4</v>
      </c>
      <c r="H243" s="482" t="s">
        <v>7</v>
      </c>
      <c r="I243" s="497" t="s">
        <v>2311</v>
      </c>
    </row>
    <row r="244" spans="1:9" ht="17.25" customHeight="1">
      <c r="A244" s="312">
        <v>64</v>
      </c>
      <c r="B244" s="308" t="s">
        <v>296</v>
      </c>
      <c r="C244" s="356">
        <v>6368.63</v>
      </c>
      <c r="D244" s="356">
        <v>0</v>
      </c>
      <c r="E244" s="357">
        <v>41332</v>
      </c>
      <c r="F244" s="307"/>
      <c r="G244" s="358" t="s">
        <v>4</v>
      </c>
      <c r="H244" s="482" t="s">
        <v>7</v>
      </c>
      <c r="I244" s="497" t="s">
        <v>2311</v>
      </c>
    </row>
    <row r="245" spans="1:9" ht="17.25" customHeight="1">
      <c r="A245" s="312">
        <v>65</v>
      </c>
      <c r="B245" s="308" t="s">
        <v>296</v>
      </c>
      <c r="C245" s="356">
        <v>6368.63</v>
      </c>
      <c r="D245" s="356">
        <v>0</v>
      </c>
      <c r="E245" s="357">
        <v>41332</v>
      </c>
      <c r="F245" s="307"/>
      <c r="G245" s="358" t="s">
        <v>4</v>
      </c>
      <c r="H245" s="482" t="s">
        <v>7</v>
      </c>
      <c r="I245" s="497" t="s">
        <v>2311</v>
      </c>
    </row>
    <row r="246" spans="1:9" ht="17.25" customHeight="1">
      <c r="A246" s="312">
        <v>66</v>
      </c>
      <c r="B246" s="308" t="s">
        <v>296</v>
      </c>
      <c r="C246" s="356">
        <v>6368.62</v>
      </c>
      <c r="D246" s="356">
        <v>0</v>
      </c>
      <c r="E246" s="357">
        <v>41332</v>
      </c>
      <c r="F246" s="307"/>
      <c r="G246" s="358" t="s">
        <v>4</v>
      </c>
      <c r="H246" s="482" t="s">
        <v>7</v>
      </c>
      <c r="I246" s="497" t="s">
        <v>2311</v>
      </c>
    </row>
    <row r="247" spans="1:9" ht="17.25" customHeight="1">
      <c r="A247" s="312">
        <v>67</v>
      </c>
      <c r="B247" s="308" t="s">
        <v>296</v>
      </c>
      <c r="C247" s="356">
        <v>6368.62</v>
      </c>
      <c r="D247" s="356">
        <v>0</v>
      </c>
      <c r="E247" s="357">
        <v>41332</v>
      </c>
      <c r="F247" s="307"/>
      <c r="G247" s="358" t="s">
        <v>4</v>
      </c>
      <c r="H247" s="482" t="s">
        <v>7</v>
      </c>
      <c r="I247" s="497" t="s">
        <v>2311</v>
      </c>
    </row>
    <row r="248" spans="1:9" ht="17.25" customHeight="1">
      <c r="A248" s="312">
        <v>68</v>
      </c>
      <c r="B248" s="308" t="s">
        <v>296</v>
      </c>
      <c r="C248" s="356">
        <v>6368.63</v>
      </c>
      <c r="D248" s="356">
        <v>0</v>
      </c>
      <c r="E248" s="357">
        <v>41332</v>
      </c>
      <c r="F248" s="307"/>
      <c r="G248" s="358" t="s">
        <v>4</v>
      </c>
      <c r="H248" s="482" t="s">
        <v>7</v>
      </c>
      <c r="I248" s="497" t="s">
        <v>2311</v>
      </c>
    </row>
    <row r="249" spans="1:9" ht="17.25" customHeight="1">
      <c r="A249" s="312">
        <v>69</v>
      </c>
      <c r="B249" s="308" t="s">
        <v>296</v>
      </c>
      <c r="C249" s="356">
        <v>6368.63</v>
      </c>
      <c r="D249" s="356">
        <v>0</v>
      </c>
      <c r="E249" s="357">
        <v>41332</v>
      </c>
      <c r="F249" s="307"/>
      <c r="G249" s="358" t="s">
        <v>4</v>
      </c>
      <c r="H249" s="482" t="s">
        <v>7</v>
      </c>
      <c r="I249" s="497" t="s">
        <v>2311</v>
      </c>
    </row>
    <row r="250" spans="1:9" ht="16.5" customHeight="1">
      <c r="A250" s="312">
        <v>70</v>
      </c>
      <c r="B250" s="308" t="s">
        <v>296</v>
      </c>
      <c r="C250" s="356">
        <v>6368.62</v>
      </c>
      <c r="D250" s="356">
        <v>0</v>
      </c>
      <c r="E250" s="357">
        <v>41332</v>
      </c>
      <c r="F250" s="307"/>
      <c r="G250" s="358" t="s">
        <v>4</v>
      </c>
      <c r="H250" s="482" t="s">
        <v>7</v>
      </c>
      <c r="I250" s="497" t="s">
        <v>2311</v>
      </c>
    </row>
    <row r="251" spans="1:9" ht="15.75" customHeight="1">
      <c r="A251" s="312">
        <v>71</v>
      </c>
      <c r="B251" s="308" t="s">
        <v>296</v>
      </c>
      <c r="C251" s="356">
        <v>6368.62</v>
      </c>
      <c r="D251" s="356">
        <v>0</v>
      </c>
      <c r="E251" s="357">
        <v>41332</v>
      </c>
      <c r="F251" s="307"/>
      <c r="G251" s="358" t="s">
        <v>4</v>
      </c>
      <c r="H251" s="482" t="s">
        <v>7</v>
      </c>
      <c r="I251" s="497" t="s">
        <v>2311</v>
      </c>
    </row>
    <row r="252" spans="1:9" ht="25.5" customHeight="1">
      <c r="A252" s="312">
        <v>72</v>
      </c>
      <c r="B252" s="308" t="s">
        <v>294</v>
      </c>
      <c r="C252" s="356">
        <v>4700</v>
      </c>
      <c r="D252" s="356">
        <v>0</v>
      </c>
      <c r="E252" s="357">
        <v>41352</v>
      </c>
      <c r="F252" s="307"/>
      <c r="G252" s="358" t="s">
        <v>4</v>
      </c>
      <c r="H252" s="482" t="s">
        <v>7</v>
      </c>
      <c r="I252" s="497" t="s">
        <v>2311</v>
      </c>
    </row>
    <row r="253" spans="1:9" ht="25.5" customHeight="1">
      <c r="A253" s="312">
        <v>73</v>
      </c>
      <c r="B253" s="308" t="s">
        <v>295</v>
      </c>
      <c r="C253" s="356">
        <v>4700</v>
      </c>
      <c r="D253" s="356">
        <v>0</v>
      </c>
      <c r="E253" s="357">
        <v>41352</v>
      </c>
      <c r="F253" s="307"/>
      <c r="G253" s="358" t="s">
        <v>4</v>
      </c>
      <c r="H253" s="482" t="s">
        <v>7</v>
      </c>
      <c r="I253" s="497" t="s">
        <v>2311</v>
      </c>
    </row>
    <row r="254" spans="1:9" ht="25.5" customHeight="1">
      <c r="A254" s="312">
        <v>74</v>
      </c>
      <c r="B254" s="308" t="s">
        <v>362</v>
      </c>
      <c r="C254" s="356">
        <v>3070</v>
      </c>
      <c r="D254" s="356">
        <v>0</v>
      </c>
      <c r="E254" s="357">
        <v>41429</v>
      </c>
      <c r="F254" s="307"/>
      <c r="G254" s="358" t="s">
        <v>4</v>
      </c>
      <c r="H254" s="482" t="s">
        <v>7</v>
      </c>
      <c r="I254" s="497" t="s">
        <v>2311</v>
      </c>
    </row>
    <row r="255" spans="1:9" ht="25.5" customHeight="1">
      <c r="A255" s="312">
        <v>75</v>
      </c>
      <c r="B255" s="308" t="s">
        <v>290</v>
      </c>
      <c r="C255" s="356">
        <v>4100</v>
      </c>
      <c r="D255" s="356">
        <v>0</v>
      </c>
      <c r="E255" s="357">
        <v>41561</v>
      </c>
      <c r="F255" s="307"/>
      <c r="G255" s="358" t="s">
        <v>4</v>
      </c>
      <c r="H255" s="482" t="s">
        <v>7</v>
      </c>
      <c r="I255" s="497" t="s">
        <v>2311</v>
      </c>
    </row>
    <row r="256" spans="1:9" ht="25.5" customHeight="1">
      <c r="A256" s="66">
        <v>76</v>
      </c>
      <c r="B256" s="54" t="s">
        <v>291</v>
      </c>
      <c r="C256" s="88">
        <v>5503.6</v>
      </c>
      <c r="D256" s="88">
        <v>0</v>
      </c>
      <c r="E256" s="74">
        <v>41821</v>
      </c>
      <c r="F256" s="76"/>
      <c r="G256" s="83" t="s">
        <v>4</v>
      </c>
      <c r="H256" s="483" t="s">
        <v>7</v>
      </c>
      <c r="I256" s="497" t="s">
        <v>2311</v>
      </c>
    </row>
    <row r="257" spans="1:9" ht="25.5" customHeight="1">
      <c r="A257" s="312">
        <v>77</v>
      </c>
      <c r="B257" s="308" t="s">
        <v>358</v>
      </c>
      <c r="C257" s="356">
        <v>5478.43</v>
      </c>
      <c r="D257" s="356">
        <v>0</v>
      </c>
      <c r="E257" s="357">
        <v>41821</v>
      </c>
      <c r="F257" s="307"/>
      <c r="G257" s="358" t="s">
        <v>4</v>
      </c>
      <c r="H257" s="482" t="s">
        <v>7</v>
      </c>
      <c r="I257" s="497" t="s">
        <v>2311</v>
      </c>
    </row>
    <row r="258" spans="1:9" ht="25.5" customHeight="1">
      <c r="A258" s="312">
        <v>78</v>
      </c>
      <c r="B258" s="308" t="s">
        <v>358</v>
      </c>
      <c r="C258" s="356">
        <v>5478.43</v>
      </c>
      <c r="D258" s="356">
        <v>0</v>
      </c>
      <c r="E258" s="357">
        <v>41821</v>
      </c>
      <c r="F258" s="307"/>
      <c r="G258" s="358" t="s">
        <v>4</v>
      </c>
      <c r="H258" s="482" t="s">
        <v>7</v>
      </c>
      <c r="I258" s="497" t="s">
        <v>2311</v>
      </c>
    </row>
    <row r="259" spans="1:9" ht="25.5" customHeight="1">
      <c r="A259" s="312">
        <v>79</v>
      </c>
      <c r="B259" s="308" t="s">
        <v>358</v>
      </c>
      <c r="C259" s="356">
        <v>5478.43</v>
      </c>
      <c r="D259" s="356">
        <v>0</v>
      </c>
      <c r="E259" s="357">
        <v>41821</v>
      </c>
      <c r="F259" s="307"/>
      <c r="G259" s="358" t="s">
        <v>4</v>
      </c>
      <c r="H259" s="482" t="s">
        <v>7</v>
      </c>
      <c r="I259" s="497" t="s">
        <v>2311</v>
      </c>
    </row>
    <row r="260" spans="1:9" ht="25.5" customHeight="1">
      <c r="A260" s="312">
        <v>80</v>
      </c>
      <c r="B260" s="308" t="s">
        <v>357</v>
      </c>
      <c r="C260" s="356">
        <v>3573.13</v>
      </c>
      <c r="D260" s="356">
        <v>0</v>
      </c>
      <c r="E260" s="357">
        <v>41821</v>
      </c>
      <c r="F260" s="307"/>
      <c r="G260" s="358" t="s">
        <v>4</v>
      </c>
      <c r="H260" s="482" t="s">
        <v>7</v>
      </c>
      <c r="I260" s="497" t="s">
        <v>2311</v>
      </c>
    </row>
    <row r="261" spans="1:9" ht="25.5" customHeight="1">
      <c r="A261" s="66">
        <v>81</v>
      </c>
      <c r="B261" s="54" t="s">
        <v>292</v>
      </c>
      <c r="C261" s="88">
        <v>5863.8</v>
      </c>
      <c r="D261" s="88">
        <v>0</v>
      </c>
      <c r="E261" s="74">
        <v>41822</v>
      </c>
      <c r="F261" s="76"/>
      <c r="G261" s="83" t="s">
        <v>4</v>
      </c>
      <c r="H261" s="483" t="s">
        <v>7</v>
      </c>
      <c r="I261" s="497" t="s">
        <v>2311</v>
      </c>
    </row>
    <row r="262" spans="1:9" ht="32.25" customHeight="1">
      <c r="A262" s="312">
        <v>82</v>
      </c>
      <c r="B262" s="308" t="s">
        <v>283</v>
      </c>
      <c r="C262" s="356">
        <v>36500</v>
      </c>
      <c r="D262" s="356">
        <v>0</v>
      </c>
      <c r="E262" s="357">
        <v>42368</v>
      </c>
      <c r="F262" s="307"/>
      <c r="G262" s="358" t="s">
        <v>4</v>
      </c>
      <c r="H262" s="482" t="s">
        <v>7</v>
      </c>
      <c r="I262" s="497" t="s">
        <v>2311</v>
      </c>
    </row>
    <row r="263" spans="1:9" ht="25.5" customHeight="1">
      <c r="A263" s="312">
        <v>83</v>
      </c>
      <c r="B263" s="308" t="s">
        <v>303</v>
      </c>
      <c r="C263" s="356">
        <v>4840</v>
      </c>
      <c r="D263" s="356">
        <v>0</v>
      </c>
      <c r="E263" s="357">
        <v>42368</v>
      </c>
      <c r="F263" s="307"/>
      <c r="G263" s="358" t="s">
        <v>4</v>
      </c>
      <c r="H263" s="482" t="s">
        <v>7</v>
      </c>
      <c r="I263" s="497" t="s">
        <v>2311</v>
      </c>
    </row>
    <row r="264" spans="1:9" ht="25.5" customHeight="1">
      <c r="A264" s="66">
        <v>84</v>
      </c>
      <c r="B264" s="54" t="s">
        <v>304</v>
      </c>
      <c r="C264" s="88">
        <v>7274.9</v>
      </c>
      <c r="D264" s="88">
        <v>0</v>
      </c>
      <c r="E264" s="74">
        <v>42117</v>
      </c>
      <c r="F264" s="76"/>
      <c r="G264" s="83" t="s">
        <v>4</v>
      </c>
      <c r="H264" s="483" t="s">
        <v>7</v>
      </c>
      <c r="I264" s="497" t="s">
        <v>2311</v>
      </c>
    </row>
    <row r="265" spans="1:9" ht="25.5" customHeight="1">
      <c r="A265" s="66">
        <v>85</v>
      </c>
      <c r="B265" s="54" t="s">
        <v>359</v>
      </c>
      <c r="C265" s="88">
        <v>4112.4</v>
      </c>
      <c r="D265" s="88">
        <v>0</v>
      </c>
      <c r="E265" s="74">
        <v>42117</v>
      </c>
      <c r="F265" s="76"/>
      <c r="G265" s="83" t="s">
        <v>4</v>
      </c>
      <c r="H265" s="483" t="s">
        <v>7</v>
      </c>
      <c r="I265" s="497" t="s">
        <v>2311</v>
      </c>
    </row>
    <row r="266" spans="1:9" ht="25.5" customHeight="1">
      <c r="A266" s="66">
        <v>86</v>
      </c>
      <c r="B266" s="54" t="s">
        <v>202</v>
      </c>
      <c r="C266" s="88">
        <v>5142.8</v>
      </c>
      <c r="D266" s="88">
        <v>0</v>
      </c>
      <c r="E266" s="74">
        <v>42117</v>
      </c>
      <c r="F266" s="76"/>
      <c r="G266" s="83" t="s">
        <v>4</v>
      </c>
      <c r="H266" s="483" t="s">
        <v>7</v>
      </c>
      <c r="I266" s="497" t="s">
        <v>2311</v>
      </c>
    </row>
    <row r="267" spans="1:9" ht="37.5" customHeight="1">
      <c r="A267" s="312">
        <v>87</v>
      </c>
      <c r="B267" s="308" t="s">
        <v>360</v>
      </c>
      <c r="C267" s="356">
        <v>39350</v>
      </c>
      <c r="D267" s="356">
        <v>0</v>
      </c>
      <c r="E267" s="357">
        <v>42368</v>
      </c>
      <c r="F267" s="307"/>
      <c r="G267" s="358" t="s">
        <v>4</v>
      </c>
      <c r="H267" s="482" t="s">
        <v>7</v>
      </c>
      <c r="I267" s="497" t="s">
        <v>2311</v>
      </c>
    </row>
    <row r="268" spans="1:9" ht="25.5" customHeight="1">
      <c r="A268" s="312">
        <v>88</v>
      </c>
      <c r="B268" s="308" t="s">
        <v>363</v>
      </c>
      <c r="C268" s="356">
        <v>99650</v>
      </c>
      <c r="D268" s="356">
        <v>49824.92</v>
      </c>
      <c r="E268" s="357">
        <v>42368</v>
      </c>
      <c r="F268" s="307"/>
      <c r="G268" s="358" t="s">
        <v>4</v>
      </c>
      <c r="H268" s="482" t="s">
        <v>7</v>
      </c>
      <c r="I268" s="497" t="s">
        <v>2311</v>
      </c>
    </row>
    <row r="269" spans="1:9" ht="25.5" customHeight="1">
      <c r="A269" s="312">
        <v>89</v>
      </c>
      <c r="B269" s="308" t="s">
        <v>364</v>
      </c>
      <c r="C269" s="356">
        <v>38005</v>
      </c>
      <c r="D269" s="356">
        <v>0</v>
      </c>
      <c r="E269" s="357">
        <v>42368</v>
      </c>
      <c r="F269" s="307"/>
      <c r="G269" s="358" t="s">
        <v>4</v>
      </c>
      <c r="H269" s="482" t="s">
        <v>7</v>
      </c>
      <c r="I269" s="497" t="s">
        <v>2311</v>
      </c>
    </row>
    <row r="270" spans="1:9" ht="25.5" customHeight="1">
      <c r="A270" s="312">
        <v>90</v>
      </c>
      <c r="B270" s="308" t="s">
        <v>365</v>
      </c>
      <c r="C270" s="356">
        <v>27954</v>
      </c>
      <c r="D270" s="356">
        <v>0</v>
      </c>
      <c r="E270" s="357">
        <v>42368</v>
      </c>
      <c r="F270" s="307"/>
      <c r="G270" s="358" t="s">
        <v>4</v>
      </c>
      <c r="H270" s="482" t="s">
        <v>7</v>
      </c>
      <c r="I270" s="497" t="s">
        <v>2311</v>
      </c>
    </row>
    <row r="271" spans="1:9" ht="25.5" customHeight="1">
      <c r="A271" s="312">
        <v>91</v>
      </c>
      <c r="B271" s="308" t="s">
        <v>366</v>
      </c>
      <c r="C271" s="356">
        <v>28733</v>
      </c>
      <c r="D271" s="356">
        <v>0</v>
      </c>
      <c r="E271" s="357">
        <v>42368</v>
      </c>
      <c r="F271" s="307"/>
      <c r="G271" s="358" t="s">
        <v>4</v>
      </c>
      <c r="H271" s="482" t="s">
        <v>7</v>
      </c>
      <c r="I271" s="497" t="s">
        <v>2311</v>
      </c>
    </row>
    <row r="272" spans="1:9" ht="25.5" customHeight="1">
      <c r="A272" s="312">
        <v>92</v>
      </c>
      <c r="B272" s="308" t="s">
        <v>367</v>
      </c>
      <c r="C272" s="356">
        <v>30731</v>
      </c>
      <c r="D272" s="356">
        <v>0</v>
      </c>
      <c r="E272" s="357">
        <v>42368</v>
      </c>
      <c r="F272" s="307"/>
      <c r="G272" s="358" t="s">
        <v>4</v>
      </c>
      <c r="H272" s="482" t="s">
        <v>7</v>
      </c>
      <c r="I272" s="497" t="s">
        <v>2311</v>
      </c>
    </row>
    <row r="273" spans="1:9" ht="25.5" customHeight="1">
      <c r="A273" s="312">
        <v>93</v>
      </c>
      <c r="B273" s="308" t="s">
        <v>368</v>
      </c>
      <c r="C273" s="356">
        <v>34008</v>
      </c>
      <c r="D273" s="356">
        <v>0</v>
      </c>
      <c r="E273" s="357">
        <v>42368</v>
      </c>
      <c r="F273" s="307"/>
      <c r="G273" s="358" t="s">
        <v>4</v>
      </c>
      <c r="H273" s="482" t="s">
        <v>7</v>
      </c>
      <c r="I273" s="497" t="s">
        <v>2311</v>
      </c>
    </row>
    <row r="274" spans="1:9" ht="25.5" customHeight="1">
      <c r="A274" s="312">
        <v>94</v>
      </c>
      <c r="B274" s="308" t="s">
        <v>369</v>
      </c>
      <c r="C274" s="356">
        <v>33183</v>
      </c>
      <c r="D274" s="356">
        <v>0</v>
      </c>
      <c r="E274" s="357">
        <v>42368</v>
      </c>
      <c r="F274" s="307"/>
      <c r="G274" s="358" t="s">
        <v>4</v>
      </c>
      <c r="H274" s="482" t="s">
        <v>7</v>
      </c>
      <c r="I274" s="497" t="s">
        <v>2311</v>
      </c>
    </row>
    <row r="275" spans="1:9" ht="25.5" customHeight="1">
      <c r="A275" s="312">
        <v>95</v>
      </c>
      <c r="B275" s="308" t="s">
        <v>370</v>
      </c>
      <c r="C275" s="356">
        <v>76624</v>
      </c>
      <c r="D275" s="356">
        <v>38312.08</v>
      </c>
      <c r="E275" s="357">
        <v>42368</v>
      </c>
      <c r="F275" s="307"/>
      <c r="G275" s="358" t="s">
        <v>4</v>
      </c>
      <c r="H275" s="482" t="s">
        <v>7</v>
      </c>
      <c r="I275" s="497" t="s">
        <v>2311</v>
      </c>
    </row>
    <row r="276" spans="1:9" ht="25.5" customHeight="1">
      <c r="A276" s="312">
        <v>96</v>
      </c>
      <c r="B276" s="308" t="s">
        <v>371</v>
      </c>
      <c r="C276" s="356">
        <v>9550</v>
      </c>
      <c r="D276" s="356">
        <v>0</v>
      </c>
      <c r="E276" s="357">
        <v>42368</v>
      </c>
      <c r="F276" s="307"/>
      <c r="G276" s="358" t="s">
        <v>4</v>
      </c>
      <c r="H276" s="482" t="s">
        <v>7</v>
      </c>
      <c r="I276" s="497" t="s">
        <v>2311</v>
      </c>
    </row>
    <row r="277" spans="1:9" ht="25.5" customHeight="1">
      <c r="A277" s="312">
        <v>97</v>
      </c>
      <c r="B277" s="308" t="s">
        <v>372</v>
      </c>
      <c r="C277" s="356">
        <v>10892</v>
      </c>
      <c r="D277" s="356">
        <v>0</v>
      </c>
      <c r="E277" s="357">
        <v>42368</v>
      </c>
      <c r="F277" s="307"/>
      <c r="G277" s="358" t="s">
        <v>4</v>
      </c>
      <c r="H277" s="482" t="s">
        <v>7</v>
      </c>
      <c r="I277" s="497" t="s">
        <v>2311</v>
      </c>
    </row>
    <row r="278" spans="1:9" ht="25.5" customHeight="1">
      <c r="A278" s="312">
        <v>98</v>
      </c>
      <c r="B278" s="308" t="s">
        <v>373</v>
      </c>
      <c r="C278" s="356">
        <v>19257</v>
      </c>
      <c r="D278" s="356">
        <v>0</v>
      </c>
      <c r="E278" s="357">
        <v>42368</v>
      </c>
      <c r="F278" s="307"/>
      <c r="G278" s="358" t="s">
        <v>4</v>
      </c>
      <c r="H278" s="482" t="s">
        <v>7</v>
      </c>
      <c r="I278" s="497" t="s">
        <v>2311</v>
      </c>
    </row>
    <row r="279" spans="1:9" ht="25.5" customHeight="1">
      <c r="A279" s="312">
        <v>99</v>
      </c>
      <c r="B279" s="308" t="s">
        <v>374</v>
      </c>
      <c r="C279" s="356">
        <v>4456</v>
      </c>
      <c r="D279" s="356">
        <v>0</v>
      </c>
      <c r="E279" s="357">
        <v>42368</v>
      </c>
      <c r="F279" s="307"/>
      <c r="G279" s="358" t="s">
        <v>4</v>
      </c>
      <c r="H279" s="482" t="s">
        <v>7</v>
      </c>
      <c r="I279" s="497" t="s">
        <v>2311</v>
      </c>
    </row>
    <row r="280" spans="1:9" ht="25.5" customHeight="1">
      <c r="A280" s="312">
        <v>100</v>
      </c>
      <c r="B280" s="308" t="s">
        <v>375</v>
      </c>
      <c r="C280" s="356">
        <v>4456</v>
      </c>
      <c r="D280" s="356">
        <v>0</v>
      </c>
      <c r="E280" s="357">
        <v>42368</v>
      </c>
      <c r="F280" s="307"/>
      <c r="G280" s="358" t="s">
        <v>4</v>
      </c>
      <c r="H280" s="482" t="s">
        <v>7</v>
      </c>
      <c r="I280" s="497" t="s">
        <v>2311</v>
      </c>
    </row>
    <row r="281" spans="1:9" ht="35.25" customHeight="1">
      <c r="A281" s="312">
        <v>101</v>
      </c>
      <c r="B281" s="308" t="s">
        <v>293</v>
      </c>
      <c r="C281" s="356">
        <v>18500</v>
      </c>
      <c r="D281" s="356">
        <v>0</v>
      </c>
      <c r="E281" s="357">
        <v>42466</v>
      </c>
      <c r="F281" s="307"/>
      <c r="G281" s="358" t="s">
        <v>4</v>
      </c>
      <c r="H281" s="482" t="s">
        <v>7</v>
      </c>
      <c r="I281" s="497" t="s">
        <v>2311</v>
      </c>
    </row>
    <row r="282" spans="1:9" ht="38.25" customHeight="1">
      <c r="A282" s="312">
        <v>102</v>
      </c>
      <c r="B282" s="312" t="s">
        <v>2241</v>
      </c>
      <c r="C282" s="309">
        <v>6586</v>
      </c>
      <c r="D282" s="309">
        <v>6586</v>
      </c>
      <c r="E282" s="354">
        <v>42513</v>
      </c>
      <c r="F282" s="312" t="s">
        <v>912</v>
      </c>
      <c r="G282" s="312" t="s">
        <v>4</v>
      </c>
      <c r="H282" s="490" t="s">
        <v>7</v>
      </c>
      <c r="I282" s="497" t="s">
        <v>2311</v>
      </c>
    </row>
    <row r="283" spans="1:9" ht="36" customHeight="1">
      <c r="A283" s="312">
        <v>103</v>
      </c>
      <c r="B283" s="312" t="s">
        <v>2242</v>
      </c>
      <c r="C283" s="309">
        <v>4444</v>
      </c>
      <c r="D283" s="309">
        <v>4444</v>
      </c>
      <c r="E283" s="354">
        <v>42513</v>
      </c>
      <c r="F283" s="312" t="s">
        <v>912</v>
      </c>
      <c r="G283" s="312" t="s">
        <v>4</v>
      </c>
      <c r="H283" s="490" t="s">
        <v>7</v>
      </c>
      <c r="I283" s="497" t="s">
        <v>2311</v>
      </c>
    </row>
    <row r="284" spans="1:9" ht="30.75" customHeight="1">
      <c r="A284" s="312">
        <v>104</v>
      </c>
      <c r="B284" s="312" t="s">
        <v>913</v>
      </c>
      <c r="C284" s="309">
        <v>7960</v>
      </c>
      <c r="D284" s="309">
        <v>7960</v>
      </c>
      <c r="E284" s="354">
        <v>42513</v>
      </c>
      <c r="F284" s="312" t="s">
        <v>914</v>
      </c>
      <c r="G284" s="312" t="s">
        <v>4</v>
      </c>
      <c r="H284" s="490" t="s">
        <v>7</v>
      </c>
      <c r="I284" s="497" t="s">
        <v>2311</v>
      </c>
    </row>
    <row r="285" spans="1:9" ht="32.25" customHeight="1">
      <c r="A285" s="312">
        <v>105</v>
      </c>
      <c r="B285" s="312" t="s">
        <v>915</v>
      </c>
      <c r="C285" s="309">
        <v>26500</v>
      </c>
      <c r="D285" s="309">
        <v>26500</v>
      </c>
      <c r="E285" s="354">
        <v>42514</v>
      </c>
      <c r="F285" s="312" t="s">
        <v>916</v>
      </c>
      <c r="G285" s="312" t="s">
        <v>4</v>
      </c>
      <c r="H285" s="490" t="s">
        <v>7</v>
      </c>
      <c r="I285" s="497" t="s">
        <v>2311</v>
      </c>
    </row>
    <row r="286" spans="1:9" ht="30" customHeight="1">
      <c r="A286" s="66">
        <v>106</v>
      </c>
      <c r="B286" s="66" t="s">
        <v>926</v>
      </c>
      <c r="C286" s="72">
        <v>1800</v>
      </c>
      <c r="D286" s="72">
        <v>1800</v>
      </c>
      <c r="E286" s="75">
        <v>42527</v>
      </c>
      <c r="F286" s="66" t="s">
        <v>925</v>
      </c>
      <c r="G286" s="66" t="s">
        <v>4</v>
      </c>
      <c r="H286" s="481" t="s">
        <v>7</v>
      </c>
      <c r="I286" s="497" t="s">
        <v>2311</v>
      </c>
    </row>
    <row r="287" spans="1:9" ht="32.25" customHeight="1">
      <c r="A287" s="66">
        <v>107</v>
      </c>
      <c r="B287" s="66" t="s">
        <v>927</v>
      </c>
      <c r="C287" s="72">
        <v>2415</v>
      </c>
      <c r="D287" s="72">
        <v>2415</v>
      </c>
      <c r="E287" s="75">
        <v>42527</v>
      </c>
      <c r="F287" s="66" t="s">
        <v>925</v>
      </c>
      <c r="G287" s="66" t="s">
        <v>4</v>
      </c>
      <c r="H287" s="481" t="s">
        <v>7</v>
      </c>
      <c r="I287" s="497" t="s">
        <v>2311</v>
      </c>
    </row>
    <row r="288" spans="1:9" ht="35.25" customHeight="1">
      <c r="A288" s="66">
        <v>108</v>
      </c>
      <c r="B288" s="66" t="s">
        <v>928</v>
      </c>
      <c r="C288" s="72">
        <v>2545</v>
      </c>
      <c r="D288" s="72">
        <v>2545</v>
      </c>
      <c r="E288" s="75">
        <v>42527</v>
      </c>
      <c r="F288" s="66" t="s">
        <v>925</v>
      </c>
      <c r="G288" s="66" t="s">
        <v>4</v>
      </c>
      <c r="H288" s="481" t="s">
        <v>7</v>
      </c>
      <c r="I288" s="497" t="s">
        <v>2311</v>
      </c>
    </row>
    <row r="289" spans="1:9" ht="30" customHeight="1">
      <c r="A289" s="66">
        <v>109</v>
      </c>
      <c r="B289" s="66" t="s">
        <v>929</v>
      </c>
      <c r="C289" s="72">
        <v>6075</v>
      </c>
      <c r="D289" s="72">
        <v>6075</v>
      </c>
      <c r="E289" s="75">
        <v>42536</v>
      </c>
      <c r="F289" s="66" t="s">
        <v>930</v>
      </c>
      <c r="G289" s="66" t="s">
        <v>4</v>
      </c>
      <c r="H289" s="481" t="s">
        <v>7</v>
      </c>
      <c r="I289" s="497" t="s">
        <v>2311</v>
      </c>
    </row>
    <row r="290" spans="1:9" ht="33" customHeight="1">
      <c r="A290" s="312">
        <v>110</v>
      </c>
      <c r="B290" s="312" t="s">
        <v>931</v>
      </c>
      <c r="C290" s="309">
        <v>14000</v>
      </c>
      <c r="D290" s="309">
        <v>14000</v>
      </c>
      <c r="E290" s="354">
        <v>42536</v>
      </c>
      <c r="F290" s="312" t="s">
        <v>930</v>
      </c>
      <c r="G290" s="312" t="s">
        <v>4</v>
      </c>
      <c r="H290" s="490" t="s">
        <v>7</v>
      </c>
      <c r="I290" s="497" t="s">
        <v>2311</v>
      </c>
    </row>
    <row r="291" spans="1:9" ht="30" customHeight="1">
      <c r="A291" s="312">
        <v>111</v>
      </c>
      <c r="B291" s="312" t="s">
        <v>932</v>
      </c>
      <c r="C291" s="309">
        <v>7500</v>
      </c>
      <c r="D291" s="309">
        <v>7500</v>
      </c>
      <c r="E291" s="354">
        <v>42536</v>
      </c>
      <c r="F291" s="312" t="s">
        <v>930</v>
      </c>
      <c r="G291" s="312" t="s">
        <v>4</v>
      </c>
      <c r="H291" s="490" t="s">
        <v>7</v>
      </c>
      <c r="I291" s="497" t="s">
        <v>2311</v>
      </c>
    </row>
    <row r="292" spans="1:9" ht="32.25" customHeight="1">
      <c r="A292" s="312">
        <v>112</v>
      </c>
      <c r="B292" s="312" t="s">
        <v>924</v>
      </c>
      <c r="C292" s="309">
        <v>5725</v>
      </c>
      <c r="D292" s="309">
        <v>5725</v>
      </c>
      <c r="E292" s="354">
        <v>42550</v>
      </c>
      <c r="F292" s="312" t="s">
        <v>925</v>
      </c>
      <c r="G292" s="312" t="s">
        <v>4</v>
      </c>
      <c r="H292" s="490" t="s">
        <v>7</v>
      </c>
      <c r="I292" s="497" t="s">
        <v>2311</v>
      </c>
    </row>
    <row r="293" spans="1:9" ht="15" customHeight="1">
      <c r="A293" s="312">
        <v>113</v>
      </c>
      <c r="B293" s="308" t="s">
        <v>361</v>
      </c>
      <c r="C293" s="356">
        <v>12500</v>
      </c>
      <c r="D293" s="356">
        <v>0</v>
      </c>
      <c r="E293" s="357">
        <v>42564</v>
      </c>
      <c r="F293" s="307"/>
      <c r="G293" s="358" t="s">
        <v>4</v>
      </c>
      <c r="H293" s="482" t="s">
        <v>7</v>
      </c>
      <c r="I293" s="497" t="s">
        <v>2311</v>
      </c>
    </row>
    <row r="294" spans="1:9" ht="35.25" customHeight="1">
      <c r="A294" s="312">
        <v>114</v>
      </c>
      <c r="B294" s="312" t="s">
        <v>942</v>
      </c>
      <c r="C294" s="309">
        <v>14840</v>
      </c>
      <c r="D294" s="309">
        <v>14840</v>
      </c>
      <c r="E294" s="354">
        <v>42577</v>
      </c>
      <c r="F294" s="312" t="s">
        <v>943</v>
      </c>
      <c r="G294" s="312" t="s">
        <v>4</v>
      </c>
      <c r="H294" s="482" t="s">
        <v>7</v>
      </c>
      <c r="I294" s="497" t="s">
        <v>2311</v>
      </c>
    </row>
    <row r="295" spans="1:9" ht="32.25" customHeight="1">
      <c r="A295" s="66">
        <v>115</v>
      </c>
      <c r="B295" s="66" t="s">
        <v>361</v>
      </c>
      <c r="C295" s="72">
        <v>12500</v>
      </c>
      <c r="D295" s="72">
        <v>12500</v>
      </c>
      <c r="E295" s="75">
        <v>42564</v>
      </c>
      <c r="F295" s="66" t="s">
        <v>939</v>
      </c>
      <c r="G295" s="66" t="s">
        <v>4</v>
      </c>
      <c r="H295" s="483" t="s">
        <v>7</v>
      </c>
      <c r="I295" s="497" t="s">
        <v>2311</v>
      </c>
    </row>
    <row r="296" spans="1:9" ht="32.25" customHeight="1">
      <c r="A296" s="66">
        <v>116</v>
      </c>
      <c r="B296" s="66" t="s">
        <v>940</v>
      </c>
      <c r="C296" s="72">
        <v>1900</v>
      </c>
      <c r="D296" s="72">
        <v>1900</v>
      </c>
      <c r="E296" s="75">
        <v>42577</v>
      </c>
      <c r="F296" s="66" t="s">
        <v>941</v>
      </c>
      <c r="G296" s="66" t="s">
        <v>4</v>
      </c>
      <c r="H296" s="483" t="s">
        <v>7</v>
      </c>
      <c r="I296" s="497" t="s">
        <v>2311</v>
      </c>
    </row>
    <row r="297" spans="1:9" ht="35.25" customHeight="1">
      <c r="A297" s="66">
        <v>117</v>
      </c>
      <c r="B297" s="66" t="s">
        <v>944</v>
      </c>
      <c r="C297" s="72">
        <v>18000</v>
      </c>
      <c r="D297" s="72">
        <v>18000</v>
      </c>
      <c r="E297" s="75">
        <v>42577</v>
      </c>
      <c r="F297" s="66" t="s">
        <v>945</v>
      </c>
      <c r="G297" s="66" t="s">
        <v>4</v>
      </c>
      <c r="H297" s="483" t="s">
        <v>7</v>
      </c>
      <c r="I297" s="497" t="s">
        <v>2311</v>
      </c>
    </row>
    <row r="298" spans="1:9" ht="64.5">
      <c r="A298" s="66">
        <v>118</v>
      </c>
      <c r="B298" s="66" t="s">
        <v>946</v>
      </c>
      <c r="C298" s="72">
        <v>9500</v>
      </c>
      <c r="D298" s="72">
        <v>9500</v>
      </c>
      <c r="E298" s="75">
        <v>42591</v>
      </c>
      <c r="F298" s="76"/>
      <c r="G298" s="66" t="s">
        <v>4</v>
      </c>
      <c r="H298" s="483" t="s">
        <v>7</v>
      </c>
      <c r="I298" s="497" t="s">
        <v>2311</v>
      </c>
    </row>
    <row r="299" spans="1:9" ht="64.5">
      <c r="A299" s="66">
        <v>119</v>
      </c>
      <c r="B299" s="66" t="s">
        <v>947</v>
      </c>
      <c r="C299" s="72">
        <v>78255</v>
      </c>
      <c r="D299" s="72">
        <v>78255</v>
      </c>
      <c r="E299" s="75">
        <v>42591</v>
      </c>
      <c r="F299" s="76"/>
      <c r="G299" s="66" t="s">
        <v>4</v>
      </c>
      <c r="H299" s="483" t="s">
        <v>7</v>
      </c>
      <c r="I299" s="497" t="s">
        <v>2311</v>
      </c>
    </row>
    <row r="300" spans="1:9" ht="64.5">
      <c r="A300" s="66">
        <v>120</v>
      </c>
      <c r="B300" s="66" t="s">
        <v>948</v>
      </c>
      <c r="C300" s="72">
        <v>6346</v>
      </c>
      <c r="D300" s="72">
        <v>6346</v>
      </c>
      <c r="E300" s="75">
        <v>42591</v>
      </c>
      <c r="F300" s="76"/>
      <c r="G300" s="66" t="s">
        <v>4</v>
      </c>
      <c r="H300" s="483" t="s">
        <v>7</v>
      </c>
      <c r="I300" s="497" t="s">
        <v>2311</v>
      </c>
    </row>
    <row r="301" spans="1:9" ht="64.5">
      <c r="A301" s="66">
        <v>121</v>
      </c>
      <c r="B301" s="66" t="s">
        <v>949</v>
      </c>
      <c r="C301" s="72">
        <v>33254</v>
      </c>
      <c r="D301" s="72">
        <v>33254</v>
      </c>
      <c r="E301" s="75">
        <v>42591</v>
      </c>
      <c r="F301" s="76"/>
      <c r="G301" s="66" t="s">
        <v>4</v>
      </c>
      <c r="H301" s="483" t="s">
        <v>7</v>
      </c>
      <c r="I301" s="497" t="s">
        <v>2311</v>
      </c>
    </row>
    <row r="302" spans="1:9" ht="64.5">
      <c r="A302" s="66">
        <v>122</v>
      </c>
      <c r="B302" s="66" t="s">
        <v>950</v>
      </c>
      <c r="C302" s="72">
        <v>28523</v>
      </c>
      <c r="D302" s="72">
        <v>28523</v>
      </c>
      <c r="E302" s="75">
        <v>42591</v>
      </c>
      <c r="F302" s="76"/>
      <c r="G302" s="66" t="s">
        <v>4</v>
      </c>
      <c r="H302" s="483" t="s">
        <v>7</v>
      </c>
      <c r="I302" s="497" t="s">
        <v>2311</v>
      </c>
    </row>
    <row r="303" spans="1:9" ht="64.5">
      <c r="A303" s="66">
        <v>123</v>
      </c>
      <c r="B303" s="66" t="s">
        <v>951</v>
      </c>
      <c r="C303" s="72">
        <v>4276</v>
      </c>
      <c r="D303" s="72">
        <v>4276</v>
      </c>
      <c r="E303" s="75">
        <v>42591</v>
      </c>
      <c r="F303" s="76"/>
      <c r="G303" s="66" t="s">
        <v>4</v>
      </c>
      <c r="H303" s="483" t="s">
        <v>7</v>
      </c>
      <c r="I303" s="497" t="s">
        <v>2311</v>
      </c>
    </row>
    <row r="304" spans="1:9" ht="18" customHeight="1">
      <c r="A304" s="312">
        <v>124</v>
      </c>
      <c r="B304" s="308" t="s">
        <v>305</v>
      </c>
      <c r="C304" s="356">
        <v>6039</v>
      </c>
      <c r="D304" s="356">
        <v>0</v>
      </c>
      <c r="E304" s="357">
        <v>42625</v>
      </c>
      <c r="F304" s="307"/>
      <c r="G304" s="358" t="s">
        <v>4</v>
      </c>
      <c r="H304" s="482" t="s">
        <v>7</v>
      </c>
      <c r="I304" s="497" t="s">
        <v>2311</v>
      </c>
    </row>
    <row r="305" spans="1:9" ht="25.5" customHeight="1">
      <c r="A305" s="312">
        <v>125</v>
      </c>
      <c r="B305" s="308" t="s">
        <v>306</v>
      </c>
      <c r="C305" s="356">
        <v>6039</v>
      </c>
      <c r="D305" s="356">
        <v>0</v>
      </c>
      <c r="E305" s="357">
        <v>42625</v>
      </c>
      <c r="F305" s="307"/>
      <c r="G305" s="358" t="s">
        <v>4</v>
      </c>
      <c r="H305" s="482" t="s">
        <v>7</v>
      </c>
      <c r="I305" s="497" t="s">
        <v>2311</v>
      </c>
    </row>
    <row r="306" spans="1:9" ht="25.5" customHeight="1">
      <c r="A306" s="312">
        <v>126</v>
      </c>
      <c r="B306" s="308" t="s">
        <v>307</v>
      </c>
      <c r="C306" s="356">
        <v>6039</v>
      </c>
      <c r="D306" s="356">
        <v>0</v>
      </c>
      <c r="E306" s="357">
        <v>42625</v>
      </c>
      <c r="F306" s="307"/>
      <c r="G306" s="358" t="s">
        <v>4</v>
      </c>
      <c r="H306" s="482" t="s">
        <v>7</v>
      </c>
      <c r="I306" s="497" t="s">
        <v>2311</v>
      </c>
    </row>
    <row r="307" spans="1:9" ht="25.5" customHeight="1">
      <c r="A307" s="312">
        <v>127</v>
      </c>
      <c r="B307" s="308" t="s">
        <v>308</v>
      </c>
      <c r="C307" s="356">
        <v>6039</v>
      </c>
      <c r="D307" s="356">
        <v>0</v>
      </c>
      <c r="E307" s="357">
        <v>42625</v>
      </c>
      <c r="F307" s="307"/>
      <c r="G307" s="358" t="s">
        <v>4</v>
      </c>
      <c r="H307" s="482" t="s">
        <v>7</v>
      </c>
      <c r="I307" s="497" t="s">
        <v>2311</v>
      </c>
    </row>
    <row r="308" spans="1:9" ht="25.5" customHeight="1">
      <c r="A308" s="312">
        <v>128</v>
      </c>
      <c r="B308" s="308" t="s">
        <v>309</v>
      </c>
      <c r="C308" s="356">
        <v>6039</v>
      </c>
      <c r="D308" s="356">
        <v>0</v>
      </c>
      <c r="E308" s="357">
        <v>42625</v>
      </c>
      <c r="F308" s="307"/>
      <c r="G308" s="358" t="s">
        <v>4</v>
      </c>
      <c r="H308" s="482" t="s">
        <v>7</v>
      </c>
      <c r="I308" s="497" t="s">
        <v>2311</v>
      </c>
    </row>
    <row r="309" spans="1:9" ht="32.25" customHeight="1">
      <c r="A309" s="312">
        <v>129</v>
      </c>
      <c r="B309" s="308" t="s">
        <v>284</v>
      </c>
      <c r="C309" s="356">
        <v>6985.4</v>
      </c>
      <c r="D309" s="356">
        <v>0</v>
      </c>
      <c r="E309" s="357">
        <v>42642</v>
      </c>
      <c r="F309" s="307"/>
      <c r="G309" s="358" t="s">
        <v>4</v>
      </c>
      <c r="H309" s="482" t="s">
        <v>7</v>
      </c>
      <c r="I309" s="497" t="s">
        <v>2311</v>
      </c>
    </row>
    <row r="310" spans="1:9" ht="32.25" customHeight="1">
      <c r="A310" s="312">
        <v>130</v>
      </c>
      <c r="B310" s="308" t="s">
        <v>284</v>
      </c>
      <c r="C310" s="356">
        <v>6985.4</v>
      </c>
      <c r="D310" s="356">
        <v>0</v>
      </c>
      <c r="E310" s="357">
        <v>42643</v>
      </c>
      <c r="F310" s="307"/>
      <c r="G310" s="358" t="s">
        <v>4</v>
      </c>
      <c r="H310" s="482" t="s">
        <v>7</v>
      </c>
      <c r="I310" s="497" t="s">
        <v>2311</v>
      </c>
    </row>
    <row r="311" spans="1:9" ht="27.75" customHeight="1">
      <c r="A311" s="312">
        <v>131</v>
      </c>
      <c r="B311" s="308" t="s">
        <v>289</v>
      </c>
      <c r="C311" s="356">
        <v>94600</v>
      </c>
      <c r="D311" s="356">
        <v>83563.31</v>
      </c>
      <c r="E311" s="357">
        <v>42675</v>
      </c>
      <c r="F311" s="307"/>
      <c r="G311" s="358" t="s">
        <v>4</v>
      </c>
      <c r="H311" s="482" t="s">
        <v>7</v>
      </c>
      <c r="I311" s="497" t="s">
        <v>2311</v>
      </c>
    </row>
    <row r="312" spans="1:9" ht="25.5" customHeight="1">
      <c r="A312" s="312">
        <v>132</v>
      </c>
      <c r="B312" s="308" t="s">
        <v>315</v>
      </c>
      <c r="C312" s="356">
        <v>40000</v>
      </c>
      <c r="D312" s="356">
        <v>0</v>
      </c>
      <c r="E312" s="357">
        <v>42710</v>
      </c>
      <c r="F312" s="307"/>
      <c r="G312" s="358" t="s">
        <v>4</v>
      </c>
      <c r="H312" s="482" t="s">
        <v>7</v>
      </c>
      <c r="I312" s="497" t="s">
        <v>2311</v>
      </c>
    </row>
    <row r="313" spans="1:9" ht="25.5" customHeight="1">
      <c r="A313" s="312">
        <v>133</v>
      </c>
      <c r="B313" s="308" t="s">
        <v>316</v>
      </c>
      <c r="C313" s="356">
        <v>15500</v>
      </c>
      <c r="D313" s="356">
        <v>0</v>
      </c>
      <c r="E313" s="357">
        <v>42710</v>
      </c>
      <c r="F313" s="307"/>
      <c r="G313" s="358" t="s">
        <v>4</v>
      </c>
      <c r="H313" s="482" t="s">
        <v>7</v>
      </c>
      <c r="I313" s="497" t="s">
        <v>2311</v>
      </c>
    </row>
    <row r="314" spans="1:9" ht="25.5" customHeight="1">
      <c r="A314" s="312">
        <v>134</v>
      </c>
      <c r="B314" s="308" t="s">
        <v>310</v>
      </c>
      <c r="C314" s="356">
        <v>19300</v>
      </c>
      <c r="D314" s="356">
        <v>0</v>
      </c>
      <c r="E314" s="357">
        <v>42724</v>
      </c>
      <c r="F314" s="307"/>
      <c r="G314" s="358" t="s">
        <v>4</v>
      </c>
      <c r="H314" s="482" t="s">
        <v>7</v>
      </c>
      <c r="I314" s="497" t="s">
        <v>2311</v>
      </c>
    </row>
    <row r="315" spans="1:9" ht="25.5" customHeight="1">
      <c r="A315" s="312">
        <v>135</v>
      </c>
      <c r="B315" s="308" t="s">
        <v>311</v>
      </c>
      <c r="C315" s="356">
        <v>19300</v>
      </c>
      <c r="D315" s="356">
        <v>0</v>
      </c>
      <c r="E315" s="357">
        <v>42724</v>
      </c>
      <c r="F315" s="307"/>
      <c r="G315" s="358" t="s">
        <v>4</v>
      </c>
      <c r="H315" s="482" t="s">
        <v>7</v>
      </c>
      <c r="I315" s="497" t="s">
        <v>2311</v>
      </c>
    </row>
    <row r="316" spans="1:9" ht="25.5" customHeight="1">
      <c r="A316" s="312">
        <v>136</v>
      </c>
      <c r="B316" s="308" t="s">
        <v>312</v>
      </c>
      <c r="C316" s="356">
        <v>7000</v>
      </c>
      <c r="D316" s="356">
        <v>0</v>
      </c>
      <c r="E316" s="357">
        <v>42724</v>
      </c>
      <c r="F316" s="307"/>
      <c r="G316" s="358" t="s">
        <v>4</v>
      </c>
      <c r="H316" s="482" t="s">
        <v>7</v>
      </c>
      <c r="I316" s="497" t="s">
        <v>2311</v>
      </c>
    </row>
    <row r="317" spans="1:9" ht="25.5" customHeight="1">
      <c r="A317" s="312">
        <v>137</v>
      </c>
      <c r="B317" s="308" t="s">
        <v>313</v>
      </c>
      <c r="C317" s="356">
        <v>19800</v>
      </c>
      <c r="D317" s="356">
        <v>0</v>
      </c>
      <c r="E317" s="357">
        <v>42724</v>
      </c>
      <c r="F317" s="307"/>
      <c r="G317" s="358" t="s">
        <v>4</v>
      </c>
      <c r="H317" s="482" t="s">
        <v>7</v>
      </c>
      <c r="I317" s="497" t="s">
        <v>2311</v>
      </c>
    </row>
    <row r="318" spans="1:9" ht="25.5" customHeight="1">
      <c r="A318" s="312">
        <v>138</v>
      </c>
      <c r="B318" s="308" t="s">
        <v>314</v>
      </c>
      <c r="C318" s="356">
        <v>20200</v>
      </c>
      <c r="D318" s="356">
        <v>0</v>
      </c>
      <c r="E318" s="357">
        <v>42724</v>
      </c>
      <c r="F318" s="307"/>
      <c r="G318" s="358" t="s">
        <v>4</v>
      </c>
      <c r="H318" s="482" t="s">
        <v>7</v>
      </c>
      <c r="I318" s="497" t="s">
        <v>2311</v>
      </c>
    </row>
    <row r="319" spans="1:9" ht="36.75" customHeight="1">
      <c r="A319" s="312">
        <v>139</v>
      </c>
      <c r="B319" s="308" t="s">
        <v>336</v>
      </c>
      <c r="C319" s="356">
        <v>9990</v>
      </c>
      <c r="D319" s="356">
        <v>0</v>
      </c>
      <c r="E319" s="357">
        <v>42727</v>
      </c>
      <c r="F319" s="307"/>
      <c r="G319" s="358" t="s">
        <v>4</v>
      </c>
      <c r="H319" s="482" t="s">
        <v>7</v>
      </c>
      <c r="I319" s="497" t="s">
        <v>2311</v>
      </c>
    </row>
    <row r="320" spans="1:9" ht="36.75" customHeight="1">
      <c r="A320" s="312">
        <v>140</v>
      </c>
      <c r="B320" s="308" t="s">
        <v>337</v>
      </c>
      <c r="C320" s="356">
        <v>9990</v>
      </c>
      <c r="D320" s="356">
        <v>0</v>
      </c>
      <c r="E320" s="357">
        <v>42727</v>
      </c>
      <c r="F320" s="307"/>
      <c r="G320" s="358" t="s">
        <v>4</v>
      </c>
      <c r="H320" s="482" t="s">
        <v>7</v>
      </c>
      <c r="I320" s="497" t="s">
        <v>2311</v>
      </c>
    </row>
    <row r="321" spans="1:9" ht="36.75" customHeight="1">
      <c r="A321" s="312">
        <v>141</v>
      </c>
      <c r="B321" s="308" t="s">
        <v>338</v>
      </c>
      <c r="C321" s="356">
        <v>9990</v>
      </c>
      <c r="D321" s="356">
        <v>0</v>
      </c>
      <c r="E321" s="357">
        <v>42727</v>
      </c>
      <c r="F321" s="307"/>
      <c r="G321" s="358" t="s">
        <v>4</v>
      </c>
      <c r="H321" s="482" t="s">
        <v>7</v>
      </c>
      <c r="I321" s="497" t="s">
        <v>2311</v>
      </c>
    </row>
    <row r="322" spans="1:9" ht="36.75" customHeight="1">
      <c r="A322" s="312">
        <v>142</v>
      </c>
      <c r="B322" s="308" t="s">
        <v>339</v>
      </c>
      <c r="C322" s="356">
        <v>9990</v>
      </c>
      <c r="D322" s="356">
        <v>0</v>
      </c>
      <c r="E322" s="357">
        <v>42727</v>
      </c>
      <c r="F322" s="307"/>
      <c r="G322" s="358" t="s">
        <v>4</v>
      </c>
      <c r="H322" s="482" t="s">
        <v>7</v>
      </c>
      <c r="I322" s="497" t="s">
        <v>2311</v>
      </c>
    </row>
    <row r="323" spans="1:9" ht="36.75" customHeight="1">
      <c r="A323" s="312">
        <v>143</v>
      </c>
      <c r="B323" s="308" t="s">
        <v>340</v>
      </c>
      <c r="C323" s="356">
        <v>9990</v>
      </c>
      <c r="D323" s="356">
        <v>0</v>
      </c>
      <c r="E323" s="357">
        <v>42727</v>
      </c>
      <c r="F323" s="307"/>
      <c r="G323" s="358" t="s">
        <v>4</v>
      </c>
      <c r="H323" s="482" t="s">
        <v>7</v>
      </c>
      <c r="I323" s="497" t="s">
        <v>2311</v>
      </c>
    </row>
    <row r="324" spans="1:9" ht="36.75" customHeight="1">
      <c r="A324" s="312">
        <v>144</v>
      </c>
      <c r="B324" s="308" t="s">
        <v>341</v>
      </c>
      <c r="C324" s="356">
        <v>9990</v>
      </c>
      <c r="D324" s="356">
        <v>0</v>
      </c>
      <c r="E324" s="357">
        <v>42727</v>
      </c>
      <c r="F324" s="307"/>
      <c r="G324" s="358" t="s">
        <v>4</v>
      </c>
      <c r="H324" s="482" t="s">
        <v>7</v>
      </c>
      <c r="I324" s="497" t="s">
        <v>2311</v>
      </c>
    </row>
    <row r="325" spans="1:9" ht="36.75" customHeight="1">
      <c r="A325" s="312">
        <v>145</v>
      </c>
      <c r="B325" s="308" t="s">
        <v>342</v>
      </c>
      <c r="C325" s="356">
        <v>9990</v>
      </c>
      <c r="D325" s="356">
        <v>0</v>
      </c>
      <c r="E325" s="357">
        <v>42727</v>
      </c>
      <c r="F325" s="307"/>
      <c r="G325" s="358" t="s">
        <v>4</v>
      </c>
      <c r="H325" s="482" t="s">
        <v>7</v>
      </c>
      <c r="I325" s="497" t="s">
        <v>2311</v>
      </c>
    </row>
    <row r="326" spans="1:9" ht="25.5" customHeight="1">
      <c r="A326" s="312">
        <v>146</v>
      </c>
      <c r="B326" s="308" t="s">
        <v>343</v>
      </c>
      <c r="C326" s="356">
        <v>9990</v>
      </c>
      <c r="D326" s="356">
        <v>0</v>
      </c>
      <c r="E326" s="357">
        <v>42727</v>
      </c>
      <c r="F326" s="307"/>
      <c r="G326" s="358" t="s">
        <v>4</v>
      </c>
      <c r="H326" s="482" t="s">
        <v>7</v>
      </c>
      <c r="I326" s="497" t="s">
        <v>2311</v>
      </c>
    </row>
    <row r="327" spans="1:9" ht="25.5" customHeight="1">
      <c r="A327" s="312">
        <v>147</v>
      </c>
      <c r="B327" s="308" t="s">
        <v>344</v>
      </c>
      <c r="C327" s="356">
        <v>9990</v>
      </c>
      <c r="D327" s="356">
        <v>0</v>
      </c>
      <c r="E327" s="357">
        <v>42727</v>
      </c>
      <c r="F327" s="307"/>
      <c r="G327" s="358" t="s">
        <v>4</v>
      </c>
      <c r="H327" s="482" t="s">
        <v>7</v>
      </c>
      <c r="I327" s="497" t="s">
        <v>2311</v>
      </c>
    </row>
    <row r="328" spans="1:9" ht="25.5" customHeight="1">
      <c r="A328" s="312">
        <v>148</v>
      </c>
      <c r="B328" s="308" t="s">
        <v>345</v>
      </c>
      <c r="C328" s="356">
        <v>9990</v>
      </c>
      <c r="D328" s="356">
        <v>0</v>
      </c>
      <c r="E328" s="357">
        <v>42727</v>
      </c>
      <c r="F328" s="307"/>
      <c r="G328" s="358" t="s">
        <v>4</v>
      </c>
      <c r="H328" s="482" t="s">
        <v>7</v>
      </c>
      <c r="I328" s="497" t="s">
        <v>2311</v>
      </c>
    </row>
    <row r="329" spans="1:9" ht="25.5" customHeight="1">
      <c r="A329" s="312">
        <v>149</v>
      </c>
      <c r="B329" s="308" t="s">
        <v>346</v>
      </c>
      <c r="C329" s="356">
        <v>9990</v>
      </c>
      <c r="D329" s="356">
        <v>0</v>
      </c>
      <c r="E329" s="357">
        <v>42727</v>
      </c>
      <c r="F329" s="307"/>
      <c r="G329" s="358" t="s">
        <v>4</v>
      </c>
      <c r="H329" s="482" t="s">
        <v>7</v>
      </c>
      <c r="I329" s="497" t="s">
        <v>2311</v>
      </c>
    </row>
    <row r="330" spans="1:9" ht="25.5" customHeight="1">
      <c r="A330" s="312">
        <v>150</v>
      </c>
      <c r="B330" s="308" t="s">
        <v>347</v>
      </c>
      <c r="C330" s="356">
        <v>9990</v>
      </c>
      <c r="D330" s="356">
        <v>0</v>
      </c>
      <c r="E330" s="357">
        <v>42727</v>
      </c>
      <c r="F330" s="307"/>
      <c r="G330" s="358" t="s">
        <v>4</v>
      </c>
      <c r="H330" s="482" t="s">
        <v>7</v>
      </c>
      <c r="I330" s="497" t="s">
        <v>2311</v>
      </c>
    </row>
    <row r="331" spans="1:9" ht="25.5" customHeight="1">
      <c r="A331" s="312">
        <v>151</v>
      </c>
      <c r="B331" s="308" t="s">
        <v>348</v>
      </c>
      <c r="C331" s="356">
        <v>9990</v>
      </c>
      <c r="D331" s="356">
        <v>0</v>
      </c>
      <c r="E331" s="357">
        <v>42727</v>
      </c>
      <c r="F331" s="307"/>
      <c r="G331" s="358" t="s">
        <v>4</v>
      </c>
      <c r="H331" s="482" t="s">
        <v>7</v>
      </c>
      <c r="I331" s="497" t="s">
        <v>2311</v>
      </c>
    </row>
    <row r="332" spans="1:9" ht="25.5" customHeight="1">
      <c r="A332" s="312">
        <v>152</v>
      </c>
      <c r="B332" s="308" t="s">
        <v>349</v>
      </c>
      <c r="C332" s="356">
        <v>9990</v>
      </c>
      <c r="D332" s="356">
        <v>0</v>
      </c>
      <c r="E332" s="357">
        <v>42727</v>
      </c>
      <c r="F332" s="307"/>
      <c r="G332" s="358" t="s">
        <v>4</v>
      </c>
      <c r="H332" s="482" t="s">
        <v>7</v>
      </c>
      <c r="I332" s="497" t="s">
        <v>2311</v>
      </c>
    </row>
    <row r="333" spans="1:9" ht="25.5" customHeight="1">
      <c r="A333" s="312">
        <v>153</v>
      </c>
      <c r="B333" s="308" t="s">
        <v>350</v>
      </c>
      <c r="C333" s="356">
        <v>9990</v>
      </c>
      <c r="D333" s="356">
        <v>0</v>
      </c>
      <c r="E333" s="357">
        <v>42727</v>
      </c>
      <c r="F333" s="307"/>
      <c r="G333" s="358" t="s">
        <v>4</v>
      </c>
      <c r="H333" s="482" t="s">
        <v>7</v>
      </c>
      <c r="I333" s="497" t="s">
        <v>2311</v>
      </c>
    </row>
    <row r="334" spans="1:9" ht="25.5" customHeight="1">
      <c r="A334" s="312">
        <v>154</v>
      </c>
      <c r="B334" s="308" t="s">
        <v>351</v>
      </c>
      <c r="C334" s="356">
        <v>9990</v>
      </c>
      <c r="D334" s="356">
        <v>0</v>
      </c>
      <c r="E334" s="357">
        <v>42727</v>
      </c>
      <c r="F334" s="307"/>
      <c r="G334" s="358" t="s">
        <v>4</v>
      </c>
      <c r="H334" s="482" t="s">
        <v>7</v>
      </c>
      <c r="I334" s="497" t="s">
        <v>2311</v>
      </c>
    </row>
    <row r="335" spans="1:9" ht="25.5" customHeight="1">
      <c r="A335" s="312">
        <v>155</v>
      </c>
      <c r="B335" s="308" t="s">
        <v>352</v>
      </c>
      <c r="C335" s="356">
        <v>9990</v>
      </c>
      <c r="D335" s="356">
        <v>0</v>
      </c>
      <c r="E335" s="357">
        <v>42727</v>
      </c>
      <c r="F335" s="307"/>
      <c r="G335" s="358" t="s">
        <v>4</v>
      </c>
      <c r="H335" s="482" t="s">
        <v>7</v>
      </c>
      <c r="I335" s="497" t="s">
        <v>2311</v>
      </c>
    </row>
    <row r="336" spans="1:9" ht="25.5" customHeight="1">
      <c r="A336" s="312">
        <v>156</v>
      </c>
      <c r="B336" s="308" t="s">
        <v>353</v>
      </c>
      <c r="C336" s="356">
        <v>9990</v>
      </c>
      <c r="D336" s="356">
        <v>0</v>
      </c>
      <c r="E336" s="357">
        <v>42727</v>
      </c>
      <c r="F336" s="307"/>
      <c r="G336" s="358" t="s">
        <v>4</v>
      </c>
      <c r="H336" s="482" t="s">
        <v>7</v>
      </c>
      <c r="I336" s="497" t="s">
        <v>2311</v>
      </c>
    </row>
    <row r="337" spans="1:9" ht="30" customHeight="1">
      <c r="A337" s="312">
        <v>157</v>
      </c>
      <c r="B337" s="308" t="s">
        <v>354</v>
      </c>
      <c r="C337" s="356">
        <v>9990</v>
      </c>
      <c r="D337" s="356">
        <v>0</v>
      </c>
      <c r="E337" s="357">
        <v>42727</v>
      </c>
      <c r="F337" s="307"/>
      <c r="G337" s="358" t="s">
        <v>4</v>
      </c>
      <c r="H337" s="482" t="s">
        <v>7</v>
      </c>
      <c r="I337" s="497" t="s">
        <v>2311</v>
      </c>
    </row>
    <row r="338" spans="1:9" ht="30" customHeight="1">
      <c r="A338" s="312">
        <v>158</v>
      </c>
      <c r="B338" s="308" t="s">
        <v>355</v>
      </c>
      <c r="C338" s="356">
        <v>9990</v>
      </c>
      <c r="D338" s="356">
        <v>0</v>
      </c>
      <c r="E338" s="357">
        <v>42727</v>
      </c>
      <c r="F338" s="307"/>
      <c r="G338" s="358" t="s">
        <v>4</v>
      </c>
      <c r="H338" s="482" t="s">
        <v>7</v>
      </c>
      <c r="I338" s="497" t="s">
        <v>2311</v>
      </c>
    </row>
    <row r="339" spans="1:9" ht="25.5" customHeight="1">
      <c r="A339" s="312">
        <v>159</v>
      </c>
      <c r="B339" s="308" t="s">
        <v>317</v>
      </c>
      <c r="C339" s="356">
        <v>51509.4</v>
      </c>
      <c r="D339" s="356" t="s">
        <v>318</v>
      </c>
      <c r="E339" s="357">
        <v>42730</v>
      </c>
      <c r="F339" s="307"/>
      <c r="G339" s="358" t="s">
        <v>4</v>
      </c>
      <c r="H339" s="482" t="s">
        <v>7</v>
      </c>
      <c r="I339" s="497" t="s">
        <v>2311</v>
      </c>
    </row>
    <row r="340" spans="1:9" ht="43.5" customHeight="1">
      <c r="A340" s="312">
        <v>160</v>
      </c>
      <c r="B340" s="308" t="s">
        <v>320</v>
      </c>
      <c r="C340" s="356">
        <v>3623.44</v>
      </c>
      <c r="D340" s="356">
        <v>0</v>
      </c>
      <c r="E340" s="357">
        <v>42730</v>
      </c>
      <c r="F340" s="307"/>
      <c r="G340" s="358" t="s">
        <v>4</v>
      </c>
      <c r="H340" s="482" t="s">
        <v>7</v>
      </c>
      <c r="I340" s="497" t="s">
        <v>2311</v>
      </c>
    </row>
    <row r="341" spans="1:9" ht="33" customHeight="1">
      <c r="A341" s="312">
        <v>161</v>
      </c>
      <c r="B341" s="308" t="s">
        <v>321</v>
      </c>
      <c r="C341" s="356">
        <v>4040.45</v>
      </c>
      <c r="D341" s="356">
        <v>0</v>
      </c>
      <c r="E341" s="357">
        <v>42730</v>
      </c>
      <c r="F341" s="307"/>
      <c r="G341" s="358" t="s">
        <v>4</v>
      </c>
      <c r="H341" s="482" t="s">
        <v>7</v>
      </c>
      <c r="I341" s="497" t="s">
        <v>2311</v>
      </c>
    </row>
    <row r="342" spans="1:9" ht="32.25" customHeight="1">
      <c r="A342" s="312">
        <v>162</v>
      </c>
      <c r="B342" s="308" t="s">
        <v>322</v>
      </c>
      <c r="C342" s="356">
        <v>4072.87</v>
      </c>
      <c r="D342" s="356">
        <v>0</v>
      </c>
      <c r="E342" s="357">
        <v>42730</v>
      </c>
      <c r="F342" s="307"/>
      <c r="G342" s="358" t="s">
        <v>4</v>
      </c>
      <c r="H342" s="482" t="s">
        <v>7</v>
      </c>
      <c r="I342" s="497" t="s">
        <v>2311</v>
      </c>
    </row>
    <row r="343" spans="1:9" ht="32.25" customHeight="1">
      <c r="A343" s="312">
        <v>163</v>
      </c>
      <c r="B343" s="308" t="s">
        <v>323</v>
      </c>
      <c r="C343" s="356">
        <v>7650</v>
      </c>
      <c r="D343" s="356">
        <v>0</v>
      </c>
      <c r="E343" s="357">
        <v>42730</v>
      </c>
      <c r="F343" s="307"/>
      <c r="G343" s="358" t="s">
        <v>4</v>
      </c>
      <c r="H343" s="482" t="s">
        <v>7</v>
      </c>
      <c r="I343" s="497" t="s">
        <v>2311</v>
      </c>
    </row>
    <row r="344" spans="1:9" ht="32.25" customHeight="1">
      <c r="A344" s="312">
        <v>164</v>
      </c>
      <c r="B344" s="308" t="s">
        <v>324</v>
      </c>
      <c r="C344" s="356">
        <v>7650</v>
      </c>
      <c r="D344" s="356">
        <v>0</v>
      </c>
      <c r="E344" s="357">
        <v>42730</v>
      </c>
      <c r="F344" s="307"/>
      <c r="G344" s="358" t="s">
        <v>4</v>
      </c>
      <c r="H344" s="482" t="s">
        <v>7</v>
      </c>
      <c r="I344" s="497" t="s">
        <v>2311</v>
      </c>
    </row>
    <row r="345" spans="1:9" ht="32.25" customHeight="1">
      <c r="A345" s="312">
        <v>165</v>
      </c>
      <c r="B345" s="308" t="s">
        <v>325</v>
      </c>
      <c r="C345" s="356">
        <v>7650</v>
      </c>
      <c r="D345" s="356">
        <v>0</v>
      </c>
      <c r="E345" s="357">
        <v>42730</v>
      </c>
      <c r="F345" s="307"/>
      <c r="G345" s="358" t="s">
        <v>4</v>
      </c>
      <c r="H345" s="482" t="s">
        <v>7</v>
      </c>
      <c r="I345" s="497" t="s">
        <v>2311</v>
      </c>
    </row>
    <row r="346" spans="1:9" ht="32.25" customHeight="1">
      <c r="A346" s="312">
        <v>166</v>
      </c>
      <c r="B346" s="308" t="s">
        <v>326</v>
      </c>
      <c r="C346" s="356">
        <v>7650</v>
      </c>
      <c r="D346" s="356">
        <v>0</v>
      </c>
      <c r="E346" s="357">
        <v>42730</v>
      </c>
      <c r="F346" s="307"/>
      <c r="G346" s="358" t="s">
        <v>4</v>
      </c>
      <c r="H346" s="482" t="s">
        <v>7</v>
      </c>
      <c r="I346" s="497" t="s">
        <v>2311</v>
      </c>
    </row>
    <row r="347" spans="1:9" ht="32.25" customHeight="1">
      <c r="A347" s="312">
        <v>167</v>
      </c>
      <c r="B347" s="308" t="s">
        <v>327</v>
      </c>
      <c r="C347" s="356">
        <v>7650</v>
      </c>
      <c r="D347" s="356">
        <v>0</v>
      </c>
      <c r="E347" s="357">
        <v>42730</v>
      </c>
      <c r="F347" s="307"/>
      <c r="G347" s="358" t="s">
        <v>4</v>
      </c>
      <c r="H347" s="482" t="s">
        <v>7</v>
      </c>
      <c r="I347" s="497" t="s">
        <v>2311</v>
      </c>
    </row>
    <row r="348" spans="1:9" ht="32.25" customHeight="1">
      <c r="A348" s="312">
        <v>168</v>
      </c>
      <c r="B348" s="308" t="s">
        <v>328</v>
      </c>
      <c r="C348" s="356">
        <v>7650</v>
      </c>
      <c r="D348" s="356">
        <v>0</v>
      </c>
      <c r="E348" s="357">
        <v>42730</v>
      </c>
      <c r="F348" s="307"/>
      <c r="G348" s="358" t="s">
        <v>4</v>
      </c>
      <c r="H348" s="482" t="s">
        <v>7</v>
      </c>
      <c r="I348" s="497" t="s">
        <v>2311</v>
      </c>
    </row>
    <row r="349" spans="1:9" ht="32.25" customHeight="1">
      <c r="A349" s="312">
        <v>169</v>
      </c>
      <c r="B349" s="308" t="s">
        <v>329</v>
      </c>
      <c r="C349" s="356">
        <v>7650</v>
      </c>
      <c r="D349" s="356">
        <v>0</v>
      </c>
      <c r="E349" s="357">
        <v>42730</v>
      </c>
      <c r="F349" s="307"/>
      <c r="G349" s="358" t="s">
        <v>4</v>
      </c>
      <c r="H349" s="482" t="s">
        <v>7</v>
      </c>
      <c r="I349" s="497" t="s">
        <v>2311</v>
      </c>
    </row>
    <row r="350" spans="1:9" ht="32.25" customHeight="1">
      <c r="A350" s="312">
        <v>170</v>
      </c>
      <c r="B350" s="308" t="s">
        <v>330</v>
      </c>
      <c r="C350" s="356">
        <v>14950</v>
      </c>
      <c r="D350" s="356">
        <v>0</v>
      </c>
      <c r="E350" s="357">
        <v>42730</v>
      </c>
      <c r="F350" s="307"/>
      <c r="G350" s="358" t="s">
        <v>4</v>
      </c>
      <c r="H350" s="482" t="s">
        <v>7</v>
      </c>
      <c r="I350" s="497" t="s">
        <v>2311</v>
      </c>
    </row>
    <row r="351" spans="1:9" ht="35.25" customHeight="1">
      <c r="A351" s="312">
        <v>171</v>
      </c>
      <c r="B351" s="308" t="s">
        <v>331</v>
      </c>
      <c r="C351" s="356">
        <v>3954.37</v>
      </c>
      <c r="D351" s="356">
        <v>0</v>
      </c>
      <c r="E351" s="357">
        <v>42730</v>
      </c>
      <c r="F351" s="307"/>
      <c r="G351" s="358" t="s">
        <v>4</v>
      </c>
      <c r="H351" s="482" t="s">
        <v>7</v>
      </c>
      <c r="I351" s="497" t="s">
        <v>2311</v>
      </c>
    </row>
    <row r="352" spans="1:9" ht="35.25" customHeight="1">
      <c r="A352" s="312">
        <v>172</v>
      </c>
      <c r="B352" s="308" t="s">
        <v>332</v>
      </c>
      <c r="C352" s="356">
        <v>3923.06</v>
      </c>
      <c r="D352" s="356">
        <v>0</v>
      </c>
      <c r="E352" s="357">
        <v>42730</v>
      </c>
      <c r="F352" s="307"/>
      <c r="G352" s="358" t="s">
        <v>4</v>
      </c>
      <c r="H352" s="482" t="s">
        <v>7</v>
      </c>
      <c r="I352" s="497" t="s">
        <v>2311</v>
      </c>
    </row>
    <row r="353" spans="1:9" ht="32.25" customHeight="1">
      <c r="A353" s="312">
        <v>173</v>
      </c>
      <c r="B353" s="308" t="s">
        <v>333</v>
      </c>
      <c r="C353" s="356">
        <v>7801.43</v>
      </c>
      <c r="D353" s="356">
        <v>0</v>
      </c>
      <c r="E353" s="357">
        <v>42730</v>
      </c>
      <c r="F353" s="307"/>
      <c r="G353" s="358" t="s">
        <v>4</v>
      </c>
      <c r="H353" s="482" t="s">
        <v>7</v>
      </c>
      <c r="I353" s="497" t="s">
        <v>2311</v>
      </c>
    </row>
    <row r="354" spans="1:9" ht="35.25" customHeight="1">
      <c r="A354" s="312">
        <v>174</v>
      </c>
      <c r="B354" s="308" t="s">
        <v>334</v>
      </c>
      <c r="C354" s="356">
        <v>7801.43</v>
      </c>
      <c r="D354" s="356">
        <v>0</v>
      </c>
      <c r="E354" s="357">
        <v>42730</v>
      </c>
      <c r="F354" s="307"/>
      <c r="G354" s="358" t="s">
        <v>4</v>
      </c>
      <c r="H354" s="482" t="s">
        <v>7</v>
      </c>
      <c r="I354" s="497" t="s">
        <v>2311</v>
      </c>
    </row>
    <row r="355" spans="1:9" ht="31.5" customHeight="1">
      <c r="A355" s="312">
        <v>175</v>
      </c>
      <c r="B355" s="308" t="s">
        <v>335</v>
      </c>
      <c r="C355" s="356">
        <v>7651.5</v>
      </c>
      <c r="D355" s="356">
        <v>0</v>
      </c>
      <c r="E355" s="357">
        <v>42730</v>
      </c>
      <c r="F355" s="307"/>
      <c r="G355" s="358" t="s">
        <v>4</v>
      </c>
      <c r="H355" s="482" t="s">
        <v>7</v>
      </c>
      <c r="I355" s="497" t="s">
        <v>2311</v>
      </c>
    </row>
    <row r="356" spans="1:9" ht="25.5" customHeight="1">
      <c r="A356" s="312">
        <v>176</v>
      </c>
      <c r="B356" s="308" t="s">
        <v>356</v>
      </c>
      <c r="C356" s="356">
        <v>53000</v>
      </c>
      <c r="D356" s="356">
        <v>47700.02</v>
      </c>
      <c r="E356" s="357">
        <v>42730</v>
      </c>
      <c r="F356" s="307"/>
      <c r="G356" s="358" t="s">
        <v>4</v>
      </c>
      <c r="H356" s="482" t="s">
        <v>7</v>
      </c>
      <c r="I356" s="497" t="s">
        <v>2311</v>
      </c>
    </row>
    <row r="357" spans="1:9" ht="32.25" customHeight="1">
      <c r="A357" s="312">
        <v>177</v>
      </c>
      <c r="B357" s="308" t="s">
        <v>280</v>
      </c>
      <c r="C357" s="356">
        <v>99000</v>
      </c>
      <c r="D357" s="356">
        <v>74250</v>
      </c>
      <c r="E357" s="357" t="s">
        <v>281</v>
      </c>
      <c r="F357" s="307"/>
      <c r="G357" s="358" t="s">
        <v>4</v>
      </c>
      <c r="H357" s="482" t="s">
        <v>7</v>
      </c>
      <c r="I357" s="497" t="s">
        <v>2311</v>
      </c>
    </row>
    <row r="358" spans="1:9" ht="25.5" customHeight="1">
      <c r="A358" s="312">
        <v>178</v>
      </c>
      <c r="B358" s="308" t="s">
        <v>319</v>
      </c>
      <c r="C358" s="356">
        <v>27990</v>
      </c>
      <c r="D358" s="356">
        <v>0</v>
      </c>
      <c r="E358" s="357">
        <v>42733</v>
      </c>
      <c r="F358" s="307"/>
      <c r="G358" s="358" t="s">
        <v>4</v>
      </c>
      <c r="H358" s="482" t="s">
        <v>7</v>
      </c>
      <c r="I358" s="497" t="s">
        <v>2311</v>
      </c>
    </row>
    <row r="359" spans="1:9" ht="47.25" customHeight="1">
      <c r="A359" s="312">
        <v>179</v>
      </c>
      <c r="B359" s="312" t="s">
        <v>239</v>
      </c>
      <c r="C359" s="309">
        <v>6245</v>
      </c>
      <c r="D359" s="309">
        <v>0</v>
      </c>
      <c r="E359" s="307" t="s">
        <v>240</v>
      </c>
      <c r="F359" s="307"/>
      <c r="G359" s="358" t="s">
        <v>4</v>
      </c>
      <c r="H359" s="482"/>
      <c r="I359" s="497" t="s">
        <v>2311</v>
      </c>
    </row>
    <row r="360" spans="1:9" ht="15.75" customHeight="1">
      <c r="A360" s="312">
        <v>180</v>
      </c>
      <c r="B360" s="308" t="s">
        <v>299</v>
      </c>
      <c r="C360" s="356">
        <v>4650</v>
      </c>
      <c r="D360" s="356">
        <v>0</v>
      </c>
      <c r="E360" s="357">
        <v>42822</v>
      </c>
      <c r="F360" s="307"/>
      <c r="G360" s="358" t="s">
        <v>4</v>
      </c>
      <c r="H360" s="482" t="s">
        <v>7</v>
      </c>
      <c r="I360" s="497" t="s">
        <v>2311</v>
      </c>
    </row>
    <row r="361" spans="1:9" ht="25.5" customHeight="1">
      <c r="A361" s="312">
        <v>181</v>
      </c>
      <c r="B361" s="308" t="s">
        <v>300</v>
      </c>
      <c r="C361" s="356">
        <v>4650</v>
      </c>
      <c r="D361" s="356">
        <v>0</v>
      </c>
      <c r="E361" s="357">
        <v>42822</v>
      </c>
      <c r="F361" s="307"/>
      <c r="G361" s="358" t="s">
        <v>4</v>
      </c>
      <c r="H361" s="482" t="s">
        <v>7</v>
      </c>
      <c r="I361" s="497" t="s">
        <v>2311</v>
      </c>
    </row>
    <row r="362" spans="1:9" ht="25.5" customHeight="1">
      <c r="A362" s="312">
        <v>182</v>
      </c>
      <c r="B362" s="308" t="s">
        <v>301</v>
      </c>
      <c r="C362" s="356">
        <v>4650</v>
      </c>
      <c r="D362" s="356">
        <v>0</v>
      </c>
      <c r="E362" s="357">
        <v>42822</v>
      </c>
      <c r="F362" s="307"/>
      <c r="G362" s="358" t="s">
        <v>4</v>
      </c>
      <c r="H362" s="482" t="s">
        <v>7</v>
      </c>
      <c r="I362" s="497" t="s">
        <v>2311</v>
      </c>
    </row>
    <row r="363" spans="1:9" ht="25.5" customHeight="1">
      <c r="A363" s="312">
        <v>183</v>
      </c>
      <c r="B363" s="308" t="s">
        <v>302</v>
      </c>
      <c r="C363" s="356">
        <v>4650</v>
      </c>
      <c r="D363" s="356">
        <v>0</v>
      </c>
      <c r="E363" s="357">
        <v>42822</v>
      </c>
      <c r="F363" s="307"/>
      <c r="G363" s="358" t="s">
        <v>4</v>
      </c>
      <c r="H363" s="482" t="s">
        <v>7</v>
      </c>
      <c r="I363" s="497" t="s">
        <v>2311</v>
      </c>
    </row>
    <row r="364" spans="1:9" ht="16.5" customHeight="1">
      <c r="A364" s="312">
        <v>184</v>
      </c>
      <c r="B364" s="308" t="s">
        <v>298</v>
      </c>
      <c r="C364" s="356">
        <v>9500</v>
      </c>
      <c r="D364" s="356">
        <v>0</v>
      </c>
      <c r="E364" s="357">
        <v>42837</v>
      </c>
      <c r="F364" s="307"/>
      <c r="G364" s="358" t="s">
        <v>4</v>
      </c>
      <c r="H364" s="482" t="s">
        <v>7</v>
      </c>
      <c r="I364" s="497" t="s">
        <v>2311</v>
      </c>
    </row>
    <row r="365" spans="1:9" ht="25.5" customHeight="1">
      <c r="A365" s="66">
        <v>185</v>
      </c>
      <c r="B365" s="54" t="s">
        <v>380</v>
      </c>
      <c r="C365" s="88">
        <v>98000</v>
      </c>
      <c r="D365" s="88">
        <v>0</v>
      </c>
      <c r="E365" s="74">
        <v>42892</v>
      </c>
      <c r="F365" s="66" t="s">
        <v>381</v>
      </c>
      <c r="G365" s="83" t="s">
        <v>4</v>
      </c>
      <c r="H365" s="483" t="s">
        <v>7</v>
      </c>
      <c r="I365" s="497" t="s">
        <v>2311</v>
      </c>
    </row>
    <row r="366" spans="1:9" ht="25.5" customHeight="1">
      <c r="A366" s="66">
        <v>186</v>
      </c>
      <c r="B366" s="54" t="s">
        <v>382</v>
      </c>
      <c r="C366" s="88">
        <v>32514</v>
      </c>
      <c r="D366" s="88">
        <v>0</v>
      </c>
      <c r="E366" s="74">
        <v>42892</v>
      </c>
      <c r="F366" s="66" t="s">
        <v>383</v>
      </c>
      <c r="G366" s="83" t="s">
        <v>4</v>
      </c>
      <c r="H366" s="483" t="s">
        <v>7</v>
      </c>
      <c r="I366" s="497" t="s">
        <v>2311</v>
      </c>
    </row>
    <row r="367" spans="1:9" ht="33.75" customHeight="1">
      <c r="A367" s="312">
        <v>187</v>
      </c>
      <c r="B367" s="308" t="s">
        <v>384</v>
      </c>
      <c r="C367" s="367">
        <v>99800</v>
      </c>
      <c r="D367" s="367">
        <v>0</v>
      </c>
      <c r="E367" s="368">
        <v>42985</v>
      </c>
      <c r="F367" s="312" t="s">
        <v>385</v>
      </c>
      <c r="G367" s="358" t="s">
        <v>4</v>
      </c>
      <c r="H367" s="482" t="s">
        <v>7</v>
      </c>
      <c r="I367" s="497" t="s">
        <v>2311</v>
      </c>
    </row>
    <row r="368" spans="1:9" ht="33.75" customHeight="1">
      <c r="A368" s="312">
        <v>188</v>
      </c>
      <c r="B368" s="308" t="s">
        <v>376</v>
      </c>
      <c r="C368" s="356">
        <v>11660</v>
      </c>
      <c r="D368" s="356">
        <v>0</v>
      </c>
      <c r="E368" s="357">
        <v>42965</v>
      </c>
      <c r="F368" s="358" t="s">
        <v>377</v>
      </c>
      <c r="G368" s="358" t="s">
        <v>4</v>
      </c>
      <c r="H368" s="482" t="s">
        <v>7</v>
      </c>
      <c r="I368" s="497" t="s">
        <v>2311</v>
      </c>
    </row>
    <row r="369" spans="1:9" ht="34.5" customHeight="1">
      <c r="A369" s="218">
        <v>189</v>
      </c>
      <c r="B369" s="90" t="s">
        <v>249</v>
      </c>
      <c r="C369" s="91">
        <v>16000</v>
      </c>
      <c r="D369" s="92">
        <v>0</v>
      </c>
      <c r="E369" s="391"/>
      <c r="F369" s="358" t="s">
        <v>377</v>
      </c>
      <c r="G369" s="90" t="s">
        <v>4</v>
      </c>
      <c r="H369" s="485" t="s">
        <v>7</v>
      </c>
      <c r="I369" s="497" t="s">
        <v>2311</v>
      </c>
    </row>
    <row r="370" spans="1:9" ht="34.5" customHeight="1">
      <c r="A370" s="392">
        <v>190</v>
      </c>
      <c r="B370" s="393" t="s">
        <v>2243</v>
      </c>
      <c r="C370" s="394">
        <v>27250</v>
      </c>
      <c r="D370" s="394">
        <v>27250</v>
      </c>
      <c r="E370" s="395"/>
      <c r="F370" s="396"/>
      <c r="G370" s="397">
        <v>42928</v>
      </c>
      <c r="H370" s="493"/>
      <c r="I370" s="497" t="s">
        <v>2311</v>
      </c>
    </row>
    <row r="371" spans="1:9" ht="34.5" customHeight="1">
      <c r="A371" s="392">
        <v>191</v>
      </c>
      <c r="B371" s="393" t="s">
        <v>2244</v>
      </c>
      <c r="C371" s="394">
        <v>23000</v>
      </c>
      <c r="D371" s="394">
        <v>23000</v>
      </c>
      <c r="E371" s="395"/>
      <c r="F371" s="396"/>
      <c r="G371" s="393"/>
      <c r="H371" s="494"/>
      <c r="I371" s="497" t="s">
        <v>2311</v>
      </c>
    </row>
    <row r="372" spans="1:9" ht="34.5" customHeight="1">
      <c r="A372" s="392">
        <v>192</v>
      </c>
      <c r="B372" s="393" t="s">
        <v>2245</v>
      </c>
      <c r="C372" s="394">
        <v>25000</v>
      </c>
      <c r="D372" s="394">
        <v>25000</v>
      </c>
      <c r="E372" s="395"/>
      <c r="F372" s="396"/>
      <c r="G372" s="393"/>
      <c r="H372" s="494"/>
      <c r="I372" s="497" t="s">
        <v>2311</v>
      </c>
    </row>
    <row r="373" spans="1:9" ht="34.5" customHeight="1">
      <c r="A373" s="392">
        <v>193</v>
      </c>
      <c r="B373" s="393" t="s">
        <v>2246</v>
      </c>
      <c r="C373" s="394">
        <v>24550</v>
      </c>
      <c r="D373" s="394">
        <v>24550</v>
      </c>
      <c r="E373" s="395"/>
      <c r="F373" s="396"/>
      <c r="G373" s="393"/>
      <c r="H373" s="494"/>
      <c r="I373" s="497" t="s">
        <v>2311</v>
      </c>
    </row>
    <row r="374" spans="1:9" ht="34.5" customHeight="1">
      <c r="A374" s="392">
        <v>194</v>
      </c>
      <c r="B374" s="393" t="s">
        <v>2247</v>
      </c>
      <c r="C374" s="394">
        <v>3375</v>
      </c>
      <c r="D374" s="394">
        <v>3375</v>
      </c>
      <c r="E374" s="395"/>
      <c r="F374" s="396"/>
      <c r="G374" s="393"/>
      <c r="H374" s="494"/>
      <c r="I374" s="497" t="s">
        <v>2311</v>
      </c>
    </row>
    <row r="375" spans="1:9" ht="34.5" customHeight="1">
      <c r="A375" s="392">
        <v>195</v>
      </c>
      <c r="B375" s="393" t="s">
        <v>2248</v>
      </c>
      <c r="C375" s="394">
        <v>3375</v>
      </c>
      <c r="D375" s="394">
        <v>3375</v>
      </c>
      <c r="E375" s="395"/>
      <c r="F375" s="396"/>
      <c r="G375" s="393"/>
      <c r="H375" s="494"/>
      <c r="I375" s="497" t="s">
        <v>2311</v>
      </c>
    </row>
    <row r="376" spans="1:9" ht="34.5" customHeight="1">
      <c r="A376" s="392">
        <v>196</v>
      </c>
      <c r="B376" s="393" t="s">
        <v>2249</v>
      </c>
      <c r="C376" s="394">
        <v>3375</v>
      </c>
      <c r="D376" s="394">
        <v>3375</v>
      </c>
      <c r="E376" s="395"/>
      <c r="F376" s="396"/>
      <c r="G376" s="393"/>
      <c r="H376" s="494"/>
      <c r="I376" s="497" t="s">
        <v>2311</v>
      </c>
    </row>
    <row r="377" spans="1:9" ht="34.5" customHeight="1">
      <c r="A377" s="392">
        <v>197</v>
      </c>
      <c r="B377" s="393" t="s">
        <v>2250</v>
      </c>
      <c r="C377" s="394">
        <v>3375</v>
      </c>
      <c r="D377" s="394">
        <v>3375</v>
      </c>
      <c r="E377" s="395"/>
      <c r="F377" s="396"/>
      <c r="G377" s="393"/>
      <c r="H377" s="494"/>
      <c r="I377" s="497" t="s">
        <v>2311</v>
      </c>
    </row>
    <row r="378" spans="1:9" ht="34.5" customHeight="1">
      <c r="A378" s="392">
        <v>198</v>
      </c>
      <c r="B378" s="393" t="s">
        <v>2251</v>
      </c>
      <c r="C378" s="394">
        <v>3375</v>
      </c>
      <c r="D378" s="394">
        <v>3375</v>
      </c>
      <c r="E378" s="395"/>
      <c r="F378" s="396"/>
      <c r="G378" s="393"/>
      <c r="H378" s="494"/>
      <c r="I378" s="497" t="s">
        <v>2311</v>
      </c>
    </row>
    <row r="379" spans="1:9" ht="34.5" customHeight="1">
      <c r="A379" s="392">
        <v>199</v>
      </c>
      <c r="B379" s="393" t="s">
        <v>2252</v>
      </c>
      <c r="C379" s="394">
        <v>3375</v>
      </c>
      <c r="D379" s="394">
        <v>3375</v>
      </c>
      <c r="E379" s="395"/>
      <c r="F379" s="396"/>
      <c r="G379" s="393"/>
      <c r="H379" s="494"/>
      <c r="I379" s="497" t="s">
        <v>2311</v>
      </c>
    </row>
    <row r="380" spans="1:9" ht="34.5" customHeight="1">
      <c r="A380" s="392">
        <v>200</v>
      </c>
      <c r="B380" s="393" t="s">
        <v>2253</v>
      </c>
      <c r="C380" s="394">
        <v>5553</v>
      </c>
      <c r="D380" s="394">
        <v>5553</v>
      </c>
      <c r="E380" s="395"/>
      <c r="F380" s="396"/>
      <c r="G380" s="393"/>
      <c r="H380" s="494"/>
      <c r="I380" s="497" t="s">
        <v>2311</v>
      </c>
    </row>
    <row r="381" spans="1:9" ht="34.5" customHeight="1">
      <c r="A381" s="392">
        <v>201</v>
      </c>
      <c r="B381" s="393" t="s">
        <v>2254</v>
      </c>
      <c r="C381" s="394">
        <v>5553</v>
      </c>
      <c r="D381" s="394">
        <v>5553</v>
      </c>
      <c r="E381" s="395"/>
      <c r="F381" s="396"/>
      <c r="G381" s="393"/>
      <c r="H381" s="494"/>
      <c r="I381" s="497" t="s">
        <v>2311</v>
      </c>
    </row>
    <row r="382" spans="1:9" ht="34.5" customHeight="1">
      <c r="A382" s="392">
        <v>202</v>
      </c>
      <c r="B382" s="393" t="s">
        <v>2255</v>
      </c>
      <c r="C382" s="394">
        <v>29000</v>
      </c>
      <c r="D382" s="394">
        <v>29000</v>
      </c>
      <c r="E382" s="395"/>
      <c r="F382" s="396"/>
      <c r="G382" s="393"/>
      <c r="H382" s="494"/>
      <c r="I382" s="497" t="s">
        <v>2311</v>
      </c>
    </row>
    <row r="383" spans="1:9" ht="34.5" customHeight="1">
      <c r="A383" s="392">
        <v>203</v>
      </c>
      <c r="B383" s="393" t="s">
        <v>2256</v>
      </c>
      <c r="C383" s="394">
        <v>15700</v>
      </c>
      <c r="D383" s="394">
        <v>15700</v>
      </c>
      <c r="E383" s="395"/>
      <c r="F383" s="396"/>
      <c r="G383" s="393"/>
      <c r="H383" s="494"/>
      <c r="I383" s="497" t="s">
        <v>2311</v>
      </c>
    </row>
    <row r="384" spans="1:9" ht="34.5" customHeight="1">
      <c r="A384" s="392">
        <v>204</v>
      </c>
      <c r="B384" s="393" t="s">
        <v>2257</v>
      </c>
      <c r="C384" s="394">
        <v>22800</v>
      </c>
      <c r="D384" s="394">
        <v>22800</v>
      </c>
      <c r="E384" s="395"/>
      <c r="F384" s="396"/>
      <c r="G384" s="393"/>
      <c r="H384" s="494"/>
      <c r="I384" s="497" t="s">
        <v>2311</v>
      </c>
    </row>
    <row r="385" spans="1:9" ht="34.5" customHeight="1">
      <c r="A385" s="392">
        <v>205</v>
      </c>
      <c r="B385" s="393" t="s">
        <v>2258</v>
      </c>
      <c r="C385" s="394">
        <v>25000</v>
      </c>
      <c r="D385" s="394">
        <v>25000</v>
      </c>
      <c r="E385" s="395"/>
      <c r="F385" s="396"/>
      <c r="G385" s="393"/>
      <c r="H385" s="494"/>
      <c r="I385" s="497" t="s">
        <v>2311</v>
      </c>
    </row>
    <row r="386" spans="1:9" ht="34.5" customHeight="1">
      <c r="A386" s="392">
        <v>206</v>
      </c>
      <c r="B386" s="393" t="s">
        <v>2259</v>
      </c>
      <c r="C386" s="394">
        <v>29050</v>
      </c>
      <c r="D386" s="394">
        <v>29050</v>
      </c>
      <c r="E386" s="395"/>
      <c r="F386" s="396"/>
      <c r="G386" s="393"/>
      <c r="H386" s="494"/>
      <c r="I386" s="497" t="s">
        <v>2311</v>
      </c>
    </row>
    <row r="387" spans="1:9" ht="34.5" customHeight="1">
      <c r="A387" s="392">
        <v>207</v>
      </c>
      <c r="B387" s="393" t="s">
        <v>2260</v>
      </c>
      <c r="C387" s="394">
        <v>158000</v>
      </c>
      <c r="D387" s="394">
        <v>158000</v>
      </c>
      <c r="E387" s="395"/>
      <c r="F387" s="396"/>
      <c r="G387" s="393"/>
      <c r="H387" s="494"/>
      <c r="I387" s="497" t="s">
        <v>2311</v>
      </c>
    </row>
    <row r="388" spans="1:9" ht="34.5" customHeight="1">
      <c r="A388" s="392">
        <v>208</v>
      </c>
      <c r="B388" s="393" t="s">
        <v>2261</v>
      </c>
      <c r="C388" s="394">
        <v>6979</v>
      </c>
      <c r="D388" s="394">
        <v>6979</v>
      </c>
      <c r="E388" s="395"/>
      <c r="F388" s="396"/>
      <c r="G388" s="393"/>
      <c r="H388" s="494"/>
      <c r="I388" s="497" t="s">
        <v>2311</v>
      </c>
    </row>
    <row r="389" spans="1:9" ht="34.5" customHeight="1">
      <c r="A389" s="392">
        <v>209</v>
      </c>
      <c r="B389" s="393" t="s">
        <v>2261</v>
      </c>
      <c r="C389" s="394">
        <v>6979</v>
      </c>
      <c r="D389" s="394">
        <v>6979</v>
      </c>
      <c r="E389" s="395"/>
      <c r="F389" s="396"/>
      <c r="G389" s="393"/>
      <c r="H389" s="494"/>
      <c r="I389" s="497" t="s">
        <v>2311</v>
      </c>
    </row>
    <row r="390" spans="1:9" ht="34.5" customHeight="1">
      <c r="A390" s="392">
        <v>210</v>
      </c>
      <c r="B390" s="393" t="s">
        <v>2261</v>
      </c>
      <c r="C390" s="394">
        <v>6979</v>
      </c>
      <c r="D390" s="394">
        <v>6979</v>
      </c>
      <c r="E390" s="395"/>
      <c r="F390" s="396"/>
      <c r="G390" s="393"/>
      <c r="H390" s="494"/>
      <c r="I390" s="497" t="s">
        <v>2311</v>
      </c>
    </row>
    <row r="391" spans="1:9" ht="34.5" customHeight="1">
      <c r="A391" s="392">
        <v>211</v>
      </c>
      <c r="B391" s="393" t="s">
        <v>2261</v>
      </c>
      <c r="C391" s="394">
        <v>6979</v>
      </c>
      <c r="D391" s="394">
        <v>6979</v>
      </c>
      <c r="E391" s="395"/>
      <c r="F391" s="396"/>
      <c r="G391" s="393"/>
      <c r="H391" s="494"/>
      <c r="I391" s="497" t="s">
        <v>2311</v>
      </c>
    </row>
    <row r="392" spans="1:9" ht="34.5" customHeight="1">
      <c r="A392" s="392">
        <v>212</v>
      </c>
      <c r="B392" s="393" t="s">
        <v>2261</v>
      </c>
      <c r="C392" s="394">
        <v>6979</v>
      </c>
      <c r="D392" s="394">
        <v>6979</v>
      </c>
      <c r="E392" s="395"/>
      <c r="F392" s="396"/>
      <c r="G392" s="393"/>
      <c r="H392" s="494"/>
      <c r="I392" s="497" t="s">
        <v>2311</v>
      </c>
    </row>
    <row r="393" spans="1:9" ht="34.5" customHeight="1">
      <c r="A393" s="392">
        <v>213</v>
      </c>
      <c r="B393" s="393" t="s">
        <v>2261</v>
      </c>
      <c r="C393" s="394">
        <v>6979</v>
      </c>
      <c r="D393" s="394">
        <v>6979</v>
      </c>
      <c r="E393" s="395"/>
      <c r="F393" s="396"/>
      <c r="G393" s="393"/>
      <c r="H393" s="494"/>
      <c r="I393" s="497" t="s">
        <v>2311</v>
      </c>
    </row>
    <row r="394" spans="1:9" ht="34.5" customHeight="1">
      <c r="A394" s="392">
        <v>214</v>
      </c>
      <c r="B394" s="393" t="s">
        <v>2261</v>
      </c>
      <c r="C394" s="394">
        <v>6979</v>
      </c>
      <c r="D394" s="394">
        <v>6979</v>
      </c>
      <c r="E394" s="395"/>
      <c r="F394" s="396"/>
      <c r="G394" s="393"/>
      <c r="H394" s="494"/>
      <c r="I394" s="497" t="s">
        <v>2311</v>
      </c>
    </row>
    <row r="395" spans="1:9" ht="34.5" customHeight="1">
      <c r="A395" s="392">
        <v>215</v>
      </c>
      <c r="B395" s="393" t="s">
        <v>2261</v>
      </c>
      <c r="C395" s="394">
        <v>6979</v>
      </c>
      <c r="D395" s="394">
        <v>6979</v>
      </c>
      <c r="E395" s="395"/>
      <c r="F395" s="396"/>
      <c r="G395" s="393"/>
      <c r="H395" s="494"/>
      <c r="I395" s="497" t="s">
        <v>2311</v>
      </c>
    </row>
    <row r="396" spans="1:9" ht="34.5" customHeight="1">
      <c r="A396" s="392">
        <v>216</v>
      </c>
      <c r="B396" s="393" t="s">
        <v>2261</v>
      </c>
      <c r="C396" s="394">
        <v>6979</v>
      </c>
      <c r="D396" s="394">
        <v>6979</v>
      </c>
      <c r="E396" s="395"/>
      <c r="F396" s="396"/>
      <c r="G396" s="393"/>
      <c r="H396" s="494"/>
      <c r="I396" s="497" t="s">
        <v>2311</v>
      </c>
    </row>
    <row r="397" spans="1:9" ht="34.5" customHeight="1">
      <c r="A397" s="392">
        <v>217</v>
      </c>
      <c r="B397" s="393" t="s">
        <v>2261</v>
      </c>
      <c r="C397" s="394">
        <v>6979</v>
      </c>
      <c r="D397" s="394">
        <v>6979</v>
      </c>
      <c r="E397" s="395"/>
      <c r="F397" s="396"/>
      <c r="G397" s="393"/>
      <c r="H397" s="494"/>
      <c r="I397" s="497" t="s">
        <v>2311</v>
      </c>
    </row>
    <row r="398" spans="1:9" ht="34.5" customHeight="1">
      <c r="A398" s="392">
        <v>218</v>
      </c>
      <c r="B398" s="393" t="s">
        <v>2262</v>
      </c>
      <c r="C398" s="394">
        <v>48441</v>
      </c>
      <c r="D398" s="394">
        <v>48441</v>
      </c>
      <c r="E398" s="395"/>
      <c r="F398" s="396"/>
      <c r="G398" s="393"/>
      <c r="H398" s="494"/>
      <c r="I398" s="497" t="s">
        <v>2311</v>
      </c>
    </row>
    <row r="399" spans="1:9" ht="34.5" customHeight="1">
      <c r="A399" s="392">
        <v>219</v>
      </c>
      <c r="B399" s="393" t="s">
        <v>2262</v>
      </c>
      <c r="C399" s="394">
        <v>48441</v>
      </c>
      <c r="D399" s="394">
        <v>48441</v>
      </c>
      <c r="E399" s="395"/>
      <c r="F399" s="396"/>
      <c r="G399" s="393"/>
      <c r="H399" s="494"/>
      <c r="I399" s="497" t="s">
        <v>2311</v>
      </c>
    </row>
    <row r="400" spans="1:9" ht="34.5" customHeight="1">
      <c r="A400" s="218"/>
      <c r="B400" s="90"/>
      <c r="C400" s="91"/>
      <c r="D400" s="92"/>
      <c r="E400" s="391"/>
      <c r="F400" s="93"/>
      <c r="G400" s="90"/>
      <c r="H400" s="485"/>
      <c r="I400" s="484"/>
    </row>
    <row r="401" spans="1:9" ht="15.75">
      <c r="A401" s="66"/>
      <c r="B401" s="69" t="s">
        <v>12</v>
      </c>
      <c r="C401" s="84">
        <f>SUM(C182:C369)</f>
        <v>2588446.27</v>
      </c>
      <c r="D401" s="84">
        <f>SUM(D187:D369)</f>
        <v>642113.82</v>
      </c>
      <c r="E401" s="76"/>
      <c r="F401" s="76"/>
      <c r="G401" s="76"/>
      <c r="H401" s="492"/>
      <c r="I401" s="484"/>
    </row>
    <row r="402" spans="1:9" ht="15.75">
      <c r="A402" s="122"/>
      <c r="B402" s="94"/>
      <c r="C402" s="95"/>
      <c r="D402" s="95"/>
      <c r="E402" s="96"/>
      <c r="F402" s="96"/>
      <c r="G402" s="96"/>
      <c r="H402" s="495"/>
      <c r="I402" s="484"/>
    </row>
    <row r="403" spans="1:9" ht="15.75" customHeight="1">
      <c r="A403" s="435" t="s">
        <v>387</v>
      </c>
      <c r="B403" s="436"/>
      <c r="C403" s="436"/>
      <c r="D403" s="436"/>
      <c r="E403" s="436"/>
      <c r="F403" s="436"/>
      <c r="G403" s="436"/>
      <c r="H403" s="436"/>
      <c r="I403" s="484"/>
    </row>
    <row r="404" spans="1:9" ht="31.5">
      <c r="A404" s="82"/>
      <c r="B404" s="68" t="s">
        <v>14</v>
      </c>
      <c r="C404" s="49"/>
      <c r="D404" s="49"/>
      <c r="E404" s="50"/>
      <c r="F404" s="50"/>
      <c r="G404" s="50"/>
      <c r="H404" s="97"/>
      <c r="I404" s="484"/>
    </row>
    <row r="405" spans="1:11" s="15" customFormat="1" ht="46.5" customHeight="1">
      <c r="A405" s="66">
        <v>1</v>
      </c>
      <c r="B405" s="98" t="s">
        <v>414</v>
      </c>
      <c r="C405" s="89">
        <v>5068</v>
      </c>
      <c r="D405" s="89">
        <v>0</v>
      </c>
      <c r="E405" s="75">
        <v>35034</v>
      </c>
      <c r="F405" s="76"/>
      <c r="G405" s="83" t="s">
        <v>388</v>
      </c>
      <c r="H405" s="492" t="s">
        <v>7</v>
      </c>
      <c r="I405" s="497" t="s">
        <v>2311</v>
      </c>
      <c r="J405" s="22"/>
      <c r="K405" s="22"/>
    </row>
    <row r="406" spans="1:11" s="15" customFormat="1" ht="48" customHeight="1">
      <c r="A406" s="66">
        <v>2</v>
      </c>
      <c r="B406" s="98" t="s">
        <v>411</v>
      </c>
      <c r="C406" s="89">
        <v>8485</v>
      </c>
      <c r="D406" s="89">
        <v>0</v>
      </c>
      <c r="E406" s="75">
        <v>38353</v>
      </c>
      <c r="F406" s="76"/>
      <c r="G406" s="83" t="s">
        <v>388</v>
      </c>
      <c r="H406" s="492" t="s">
        <v>7</v>
      </c>
      <c r="I406" s="497" t="s">
        <v>2311</v>
      </c>
      <c r="J406" s="22"/>
      <c r="K406" s="22"/>
    </row>
    <row r="407" spans="1:9" ht="48" customHeight="1">
      <c r="A407" s="66">
        <v>3</v>
      </c>
      <c r="B407" s="98" t="s">
        <v>402</v>
      </c>
      <c r="C407" s="89">
        <v>5712</v>
      </c>
      <c r="D407" s="89">
        <v>0</v>
      </c>
      <c r="E407" s="75">
        <v>38718</v>
      </c>
      <c r="F407" s="76"/>
      <c r="G407" s="83" t="s">
        <v>388</v>
      </c>
      <c r="H407" s="492" t="s">
        <v>7</v>
      </c>
      <c r="I407" s="497" t="s">
        <v>2311</v>
      </c>
    </row>
    <row r="408" spans="1:9" ht="48.75" customHeight="1">
      <c r="A408" s="66">
        <v>4</v>
      </c>
      <c r="B408" s="98" t="s">
        <v>403</v>
      </c>
      <c r="C408" s="89">
        <v>5401</v>
      </c>
      <c r="D408" s="89">
        <v>0</v>
      </c>
      <c r="E408" s="75">
        <v>38718</v>
      </c>
      <c r="F408" s="76"/>
      <c r="G408" s="83" t="s">
        <v>388</v>
      </c>
      <c r="H408" s="492" t="s">
        <v>7</v>
      </c>
      <c r="I408" s="497" t="s">
        <v>2311</v>
      </c>
    </row>
    <row r="409" spans="1:11" s="15" customFormat="1" ht="50.25" customHeight="1">
      <c r="A409" s="66">
        <v>5</v>
      </c>
      <c r="B409" s="98" t="s">
        <v>408</v>
      </c>
      <c r="C409" s="89">
        <v>16555</v>
      </c>
      <c r="D409" s="89">
        <v>0</v>
      </c>
      <c r="E409" s="75">
        <v>39076</v>
      </c>
      <c r="F409" s="76"/>
      <c r="G409" s="83" t="s">
        <v>388</v>
      </c>
      <c r="H409" s="492" t="s">
        <v>7</v>
      </c>
      <c r="I409" s="497" t="s">
        <v>2311</v>
      </c>
      <c r="J409" s="22"/>
      <c r="K409" s="22"/>
    </row>
    <row r="410" spans="1:11" s="15" customFormat="1" ht="46.5" customHeight="1">
      <c r="A410" s="66">
        <v>6</v>
      </c>
      <c r="B410" s="98" t="s">
        <v>413</v>
      </c>
      <c r="C410" s="89">
        <v>167580</v>
      </c>
      <c r="D410" s="89">
        <v>0</v>
      </c>
      <c r="E410" s="75">
        <v>39083</v>
      </c>
      <c r="F410" s="76"/>
      <c r="G410" s="83" t="s">
        <v>388</v>
      </c>
      <c r="H410" s="492" t="s">
        <v>7</v>
      </c>
      <c r="I410" s="497" t="s">
        <v>2311</v>
      </c>
      <c r="J410" s="22"/>
      <c r="K410" s="22"/>
    </row>
    <row r="411" spans="1:11" s="15" customFormat="1" ht="48" customHeight="1">
      <c r="A411" s="66">
        <v>7</v>
      </c>
      <c r="B411" s="98" t="s">
        <v>410</v>
      </c>
      <c r="C411" s="89">
        <v>20566</v>
      </c>
      <c r="D411" s="89">
        <v>0</v>
      </c>
      <c r="E411" s="75">
        <v>39083</v>
      </c>
      <c r="F411" s="76"/>
      <c r="G411" s="83" t="s">
        <v>388</v>
      </c>
      <c r="H411" s="492" t="s">
        <v>7</v>
      </c>
      <c r="I411" s="497" t="s">
        <v>2311</v>
      </c>
      <c r="J411" s="22"/>
      <c r="K411" s="22"/>
    </row>
    <row r="412" spans="1:11" s="15" customFormat="1" ht="45.75" customHeight="1">
      <c r="A412" s="66">
        <v>8</v>
      </c>
      <c r="B412" s="98" t="s">
        <v>406</v>
      </c>
      <c r="C412" s="89">
        <v>8485</v>
      </c>
      <c r="D412" s="89">
        <v>0</v>
      </c>
      <c r="E412" s="75">
        <v>39083</v>
      </c>
      <c r="F412" s="76"/>
      <c r="G412" s="83" t="s">
        <v>388</v>
      </c>
      <c r="H412" s="492" t="s">
        <v>7</v>
      </c>
      <c r="I412" s="497" t="s">
        <v>2311</v>
      </c>
      <c r="J412" s="22"/>
      <c r="K412" s="22"/>
    </row>
    <row r="413" spans="1:11" s="15" customFormat="1" ht="49.5" customHeight="1">
      <c r="A413" s="66">
        <v>9</v>
      </c>
      <c r="B413" s="98" t="s">
        <v>407</v>
      </c>
      <c r="C413" s="89">
        <v>19820</v>
      </c>
      <c r="D413" s="89">
        <v>0</v>
      </c>
      <c r="E413" s="75">
        <v>39083</v>
      </c>
      <c r="F413" s="76"/>
      <c r="G413" s="83" t="s">
        <v>388</v>
      </c>
      <c r="H413" s="492" t="s">
        <v>7</v>
      </c>
      <c r="I413" s="497" t="s">
        <v>2311</v>
      </c>
      <c r="J413" s="22"/>
      <c r="K413" s="22"/>
    </row>
    <row r="414" spans="1:11" s="15" customFormat="1" ht="48.75" customHeight="1">
      <c r="A414" s="66">
        <v>10</v>
      </c>
      <c r="B414" s="98" t="s">
        <v>404</v>
      </c>
      <c r="C414" s="89">
        <v>22025</v>
      </c>
      <c r="D414" s="89">
        <v>2303.73</v>
      </c>
      <c r="E414" s="75">
        <v>39083</v>
      </c>
      <c r="F414" s="76"/>
      <c r="G414" s="83" t="s">
        <v>388</v>
      </c>
      <c r="H414" s="492" t="s">
        <v>7</v>
      </c>
      <c r="I414" s="497" t="s">
        <v>2311</v>
      </c>
      <c r="J414" s="22"/>
      <c r="K414" s="22"/>
    </row>
    <row r="415" spans="1:11" s="15" customFormat="1" ht="48" customHeight="1">
      <c r="A415" s="66">
        <v>11</v>
      </c>
      <c r="B415" s="98" t="s">
        <v>428</v>
      </c>
      <c r="C415" s="89">
        <v>12126</v>
      </c>
      <c r="D415" s="89">
        <v>0</v>
      </c>
      <c r="E415" s="75">
        <v>39083</v>
      </c>
      <c r="F415" s="76"/>
      <c r="G415" s="83" t="s">
        <v>388</v>
      </c>
      <c r="H415" s="492" t="s">
        <v>7</v>
      </c>
      <c r="I415" s="497" t="s">
        <v>2311</v>
      </c>
      <c r="J415" s="22"/>
      <c r="K415" s="22"/>
    </row>
    <row r="416" spans="1:11" s="15" customFormat="1" ht="45.75" customHeight="1">
      <c r="A416" s="66">
        <v>12</v>
      </c>
      <c r="B416" s="98" t="s">
        <v>428</v>
      </c>
      <c r="C416" s="89">
        <v>12126</v>
      </c>
      <c r="D416" s="89">
        <v>0</v>
      </c>
      <c r="E416" s="75">
        <v>39083</v>
      </c>
      <c r="F416" s="76"/>
      <c r="G416" s="83" t="s">
        <v>388</v>
      </c>
      <c r="H416" s="492" t="s">
        <v>7</v>
      </c>
      <c r="I416" s="497" t="s">
        <v>2311</v>
      </c>
      <c r="J416" s="22"/>
      <c r="K416" s="22"/>
    </row>
    <row r="417" spans="1:11" s="15" customFormat="1" ht="46.5" customHeight="1">
      <c r="A417" s="66">
        <v>13</v>
      </c>
      <c r="B417" s="98" t="s">
        <v>434</v>
      </c>
      <c r="C417" s="89">
        <v>10630</v>
      </c>
      <c r="D417" s="89">
        <v>0</v>
      </c>
      <c r="E417" s="75">
        <v>39083</v>
      </c>
      <c r="F417" s="76"/>
      <c r="G417" s="83" t="s">
        <v>388</v>
      </c>
      <c r="H417" s="492" t="s">
        <v>7</v>
      </c>
      <c r="I417" s="497" t="s">
        <v>2311</v>
      </c>
      <c r="J417" s="22"/>
      <c r="K417" s="22"/>
    </row>
    <row r="418" spans="1:11" s="15" customFormat="1" ht="48.75" customHeight="1">
      <c r="A418" s="66">
        <v>14</v>
      </c>
      <c r="B418" s="98" t="s">
        <v>400</v>
      </c>
      <c r="C418" s="89">
        <v>4094</v>
      </c>
      <c r="D418" s="89">
        <v>0</v>
      </c>
      <c r="E418" s="75">
        <v>39191</v>
      </c>
      <c r="F418" s="76"/>
      <c r="G418" s="83" t="s">
        <v>388</v>
      </c>
      <c r="H418" s="492" t="s">
        <v>7</v>
      </c>
      <c r="I418" s="497" t="s">
        <v>2311</v>
      </c>
      <c r="J418" s="22"/>
      <c r="K418" s="22"/>
    </row>
    <row r="419" spans="1:11" s="15" customFormat="1" ht="48" customHeight="1">
      <c r="A419" s="66">
        <v>15</v>
      </c>
      <c r="B419" s="98" t="s">
        <v>401</v>
      </c>
      <c r="C419" s="89">
        <v>21550</v>
      </c>
      <c r="D419" s="89">
        <v>0</v>
      </c>
      <c r="E419" s="75">
        <v>39191</v>
      </c>
      <c r="F419" s="76"/>
      <c r="G419" s="83" t="s">
        <v>388</v>
      </c>
      <c r="H419" s="492" t="s">
        <v>7</v>
      </c>
      <c r="I419" s="497" t="s">
        <v>2311</v>
      </c>
      <c r="J419" s="22"/>
      <c r="K419" s="22"/>
    </row>
    <row r="420" spans="1:11" s="15" customFormat="1" ht="45.75" customHeight="1">
      <c r="A420" s="66">
        <v>16</v>
      </c>
      <c r="B420" s="98" t="s">
        <v>412</v>
      </c>
      <c r="C420" s="89">
        <v>6760</v>
      </c>
      <c r="D420" s="89">
        <v>0</v>
      </c>
      <c r="E420" s="75">
        <v>39191</v>
      </c>
      <c r="F420" s="76"/>
      <c r="G420" s="83" t="s">
        <v>388</v>
      </c>
      <c r="H420" s="492" t="s">
        <v>7</v>
      </c>
      <c r="I420" s="497" t="s">
        <v>2311</v>
      </c>
      <c r="J420" s="22"/>
      <c r="K420" s="22"/>
    </row>
    <row r="421" spans="1:11" s="15" customFormat="1" ht="45" customHeight="1">
      <c r="A421" s="66">
        <v>17</v>
      </c>
      <c r="B421" s="98" t="s">
        <v>418</v>
      </c>
      <c r="C421" s="89">
        <v>7816</v>
      </c>
      <c r="D421" s="89">
        <v>0</v>
      </c>
      <c r="E421" s="75">
        <v>39191</v>
      </c>
      <c r="F421" s="76"/>
      <c r="G421" s="83" t="s">
        <v>388</v>
      </c>
      <c r="H421" s="492" t="s">
        <v>7</v>
      </c>
      <c r="I421" s="497" t="s">
        <v>2311</v>
      </c>
      <c r="J421" s="22"/>
      <c r="K421" s="22"/>
    </row>
    <row r="422" spans="1:9" ht="48" customHeight="1">
      <c r="A422" s="66">
        <v>18</v>
      </c>
      <c r="B422" s="98" t="s">
        <v>424</v>
      </c>
      <c r="C422" s="89">
        <v>18721</v>
      </c>
      <c r="D422" s="89">
        <v>1560.09</v>
      </c>
      <c r="E422" s="75">
        <v>39233</v>
      </c>
      <c r="F422" s="76"/>
      <c r="G422" s="83" t="s">
        <v>388</v>
      </c>
      <c r="H422" s="492" t="s">
        <v>7</v>
      </c>
      <c r="I422" s="497" t="s">
        <v>2311</v>
      </c>
    </row>
    <row r="423" spans="1:11" s="15" customFormat="1" ht="48" customHeight="1">
      <c r="A423" s="66">
        <v>19</v>
      </c>
      <c r="B423" s="98" t="s">
        <v>417</v>
      </c>
      <c r="C423" s="89">
        <v>3690</v>
      </c>
      <c r="D423" s="89">
        <v>0</v>
      </c>
      <c r="E423" s="75">
        <v>39333</v>
      </c>
      <c r="F423" s="76"/>
      <c r="G423" s="83" t="s">
        <v>388</v>
      </c>
      <c r="H423" s="492" t="s">
        <v>7</v>
      </c>
      <c r="I423" s="497" t="s">
        <v>2311</v>
      </c>
      <c r="J423" s="22"/>
      <c r="K423" s="22"/>
    </row>
    <row r="424" spans="1:11" s="15" customFormat="1" ht="48" customHeight="1">
      <c r="A424" s="66">
        <v>20</v>
      </c>
      <c r="B424" s="98" t="s">
        <v>439</v>
      </c>
      <c r="C424" s="89">
        <v>30000</v>
      </c>
      <c r="D424" s="89">
        <v>0</v>
      </c>
      <c r="E424" s="75">
        <v>39333</v>
      </c>
      <c r="F424" s="76"/>
      <c r="G424" s="83" t="s">
        <v>388</v>
      </c>
      <c r="H424" s="492" t="s">
        <v>7</v>
      </c>
      <c r="I424" s="497" t="s">
        <v>2311</v>
      </c>
      <c r="J424" s="22"/>
      <c r="K424" s="22"/>
    </row>
    <row r="425" spans="1:11" s="15" customFormat="1" ht="48" customHeight="1">
      <c r="A425" s="66">
        <v>21</v>
      </c>
      <c r="B425" s="98" t="s">
        <v>399</v>
      </c>
      <c r="C425" s="89">
        <v>3260</v>
      </c>
      <c r="D425" s="89">
        <v>0</v>
      </c>
      <c r="E425" s="75">
        <v>39334</v>
      </c>
      <c r="F425" s="76"/>
      <c r="G425" s="83" t="s">
        <v>388</v>
      </c>
      <c r="H425" s="492" t="s">
        <v>7</v>
      </c>
      <c r="I425" s="497" t="s">
        <v>2311</v>
      </c>
      <c r="J425" s="22"/>
      <c r="K425" s="22"/>
    </row>
    <row r="426" spans="1:9" ht="50.25" customHeight="1">
      <c r="A426" s="66">
        <v>22</v>
      </c>
      <c r="B426" s="98" t="s">
        <v>435</v>
      </c>
      <c r="C426" s="89">
        <v>13500</v>
      </c>
      <c r="D426" s="89">
        <v>168.75</v>
      </c>
      <c r="E426" s="75">
        <v>39443</v>
      </c>
      <c r="F426" s="76"/>
      <c r="G426" s="83" t="s">
        <v>388</v>
      </c>
      <c r="H426" s="492" t="s">
        <v>7</v>
      </c>
      <c r="I426" s="497" t="s">
        <v>2311</v>
      </c>
    </row>
    <row r="427" spans="1:11" s="15" customFormat="1" ht="45.75" customHeight="1">
      <c r="A427" s="66">
        <v>23</v>
      </c>
      <c r="B427" s="98" t="s">
        <v>416</v>
      </c>
      <c r="C427" s="89">
        <v>6500</v>
      </c>
      <c r="D427" s="89">
        <v>0</v>
      </c>
      <c r="E427" s="75">
        <v>39443</v>
      </c>
      <c r="F427" s="76"/>
      <c r="G427" s="83" t="s">
        <v>388</v>
      </c>
      <c r="H427" s="492" t="s">
        <v>7</v>
      </c>
      <c r="I427" s="497" t="s">
        <v>2311</v>
      </c>
      <c r="J427" s="22"/>
      <c r="K427" s="22"/>
    </row>
    <row r="428" spans="1:9" ht="48.75" customHeight="1">
      <c r="A428" s="66">
        <v>24</v>
      </c>
      <c r="B428" s="98" t="s">
        <v>419</v>
      </c>
      <c r="C428" s="89">
        <v>13500</v>
      </c>
      <c r="D428" s="89">
        <v>225</v>
      </c>
      <c r="E428" s="75">
        <v>39443</v>
      </c>
      <c r="F428" s="76"/>
      <c r="G428" s="83" t="s">
        <v>388</v>
      </c>
      <c r="H428" s="492" t="s">
        <v>7</v>
      </c>
      <c r="I428" s="497" t="s">
        <v>2311</v>
      </c>
    </row>
    <row r="429" spans="1:11" s="15" customFormat="1" ht="50.25" customHeight="1">
      <c r="A429" s="66">
        <v>25</v>
      </c>
      <c r="B429" s="98" t="s">
        <v>423</v>
      </c>
      <c r="C429" s="89">
        <v>14850</v>
      </c>
      <c r="D429" s="89">
        <v>0</v>
      </c>
      <c r="E429" s="75">
        <v>39443</v>
      </c>
      <c r="F429" s="76"/>
      <c r="G429" s="83" t="s">
        <v>388</v>
      </c>
      <c r="H429" s="492" t="s">
        <v>7</v>
      </c>
      <c r="I429" s="497" t="s">
        <v>2311</v>
      </c>
      <c r="J429" s="22"/>
      <c r="K429" s="22"/>
    </row>
    <row r="430" spans="1:11" s="15" customFormat="1" ht="49.5" customHeight="1">
      <c r="A430" s="66">
        <v>26</v>
      </c>
      <c r="B430" s="98" t="s">
        <v>405</v>
      </c>
      <c r="C430" s="89">
        <v>10600</v>
      </c>
      <c r="D430" s="89">
        <v>0</v>
      </c>
      <c r="E430" s="75">
        <v>39562</v>
      </c>
      <c r="F430" s="76"/>
      <c r="G430" s="83" t="s">
        <v>388</v>
      </c>
      <c r="H430" s="492" t="s">
        <v>7</v>
      </c>
      <c r="I430" s="497" t="s">
        <v>2311</v>
      </c>
      <c r="J430" s="22"/>
      <c r="K430" s="22"/>
    </row>
    <row r="431" spans="1:11" s="15" customFormat="1" ht="49.5" customHeight="1">
      <c r="A431" s="66">
        <v>27</v>
      </c>
      <c r="B431" s="98" t="s">
        <v>409</v>
      </c>
      <c r="C431" s="89">
        <v>6900</v>
      </c>
      <c r="D431" s="89">
        <v>0</v>
      </c>
      <c r="E431" s="75">
        <v>39562</v>
      </c>
      <c r="F431" s="76"/>
      <c r="G431" s="83" t="s">
        <v>388</v>
      </c>
      <c r="H431" s="492" t="s">
        <v>7</v>
      </c>
      <c r="I431" s="497" t="s">
        <v>2311</v>
      </c>
      <c r="J431" s="22"/>
      <c r="K431" s="22"/>
    </row>
    <row r="432" spans="1:9" ht="48.75" customHeight="1">
      <c r="A432" s="66">
        <v>28</v>
      </c>
      <c r="B432" s="98" t="s">
        <v>420</v>
      </c>
      <c r="C432" s="89">
        <v>14350</v>
      </c>
      <c r="D432" s="89">
        <v>239.16</v>
      </c>
      <c r="E432" s="75">
        <v>39598</v>
      </c>
      <c r="F432" s="76"/>
      <c r="G432" s="83" t="s">
        <v>388</v>
      </c>
      <c r="H432" s="492" t="s">
        <v>7</v>
      </c>
      <c r="I432" s="497" t="s">
        <v>2311</v>
      </c>
    </row>
    <row r="433" spans="1:9" ht="50.25" customHeight="1">
      <c r="A433" s="66">
        <v>29</v>
      </c>
      <c r="B433" s="98" t="s">
        <v>421</v>
      </c>
      <c r="C433" s="89">
        <v>14350</v>
      </c>
      <c r="D433" s="89">
        <v>239.16</v>
      </c>
      <c r="E433" s="75">
        <v>39598</v>
      </c>
      <c r="F433" s="76"/>
      <c r="G433" s="83" t="s">
        <v>388</v>
      </c>
      <c r="H433" s="492" t="s">
        <v>7</v>
      </c>
      <c r="I433" s="497" t="s">
        <v>2311</v>
      </c>
    </row>
    <row r="434" spans="1:11" s="15" customFormat="1" ht="48" customHeight="1">
      <c r="A434" s="66">
        <v>30</v>
      </c>
      <c r="B434" s="98" t="s">
        <v>415</v>
      </c>
      <c r="C434" s="89">
        <v>6300</v>
      </c>
      <c r="D434" s="89">
        <v>0</v>
      </c>
      <c r="E434" s="75">
        <v>39799</v>
      </c>
      <c r="F434" s="76"/>
      <c r="G434" s="83" t="s">
        <v>388</v>
      </c>
      <c r="H434" s="492" t="s">
        <v>7</v>
      </c>
      <c r="I434" s="497" t="s">
        <v>2311</v>
      </c>
      <c r="J434" s="22"/>
      <c r="K434" s="22"/>
    </row>
    <row r="435" spans="1:9" ht="48.75" customHeight="1">
      <c r="A435" s="66">
        <v>31</v>
      </c>
      <c r="B435" s="98" t="s">
        <v>422</v>
      </c>
      <c r="C435" s="89">
        <v>5550</v>
      </c>
      <c r="D435" s="89">
        <v>0</v>
      </c>
      <c r="E435" s="75">
        <v>39799</v>
      </c>
      <c r="F435" s="76"/>
      <c r="G435" s="83" t="s">
        <v>388</v>
      </c>
      <c r="H435" s="492" t="s">
        <v>7</v>
      </c>
      <c r="I435" s="497" t="s">
        <v>2311</v>
      </c>
    </row>
    <row r="436" spans="1:11" s="15" customFormat="1" ht="46.5" customHeight="1">
      <c r="A436" s="66">
        <v>32</v>
      </c>
      <c r="B436" s="98" t="s">
        <v>430</v>
      </c>
      <c r="C436" s="89">
        <v>5699</v>
      </c>
      <c r="D436" s="89">
        <v>0</v>
      </c>
      <c r="E436" s="75">
        <v>39800</v>
      </c>
      <c r="F436" s="76"/>
      <c r="G436" s="83" t="s">
        <v>388</v>
      </c>
      <c r="H436" s="492" t="s">
        <v>7</v>
      </c>
      <c r="I436" s="497" t="s">
        <v>2311</v>
      </c>
      <c r="J436" s="22"/>
      <c r="K436" s="22"/>
    </row>
    <row r="437" spans="1:9" ht="49.5" customHeight="1">
      <c r="A437" s="66">
        <v>33</v>
      </c>
      <c r="B437" s="98" t="s">
        <v>425</v>
      </c>
      <c r="C437" s="89">
        <v>9200</v>
      </c>
      <c r="D437" s="89">
        <v>0</v>
      </c>
      <c r="E437" s="75">
        <v>39904</v>
      </c>
      <c r="F437" s="76"/>
      <c r="G437" s="83" t="s">
        <v>388</v>
      </c>
      <c r="H437" s="492" t="s">
        <v>7</v>
      </c>
      <c r="I437" s="497" t="s">
        <v>2311</v>
      </c>
    </row>
    <row r="438" spans="1:11" s="15" customFormat="1" ht="49.5" customHeight="1">
      <c r="A438" s="66">
        <v>34</v>
      </c>
      <c r="B438" s="98" t="s">
        <v>426</v>
      </c>
      <c r="C438" s="89">
        <v>6000</v>
      </c>
      <c r="D438" s="89">
        <v>0</v>
      </c>
      <c r="E438" s="75">
        <v>39904</v>
      </c>
      <c r="F438" s="76"/>
      <c r="G438" s="83" t="s">
        <v>388</v>
      </c>
      <c r="H438" s="492" t="s">
        <v>7</v>
      </c>
      <c r="I438" s="497" t="s">
        <v>2311</v>
      </c>
      <c r="J438" s="22"/>
      <c r="K438" s="22"/>
    </row>
    <row r="439" spans="1:9" ht="49.5" customHeight="1">
      <c r="A439" s="66">
        <v>35</v>
      </c>
      <c r="B439" s="98" t="s">
        <v>427</v>
      </c>
      <c r="C439" s="89">
        <v>11000</v>
      </c>
      <c r="D439" s="89">
        <v>392.85</v>
      </c>
      <c r="E439" s="75">
        <v>39904</v>
      </c>
      <c r="F439" s="76"/>
      <c r="G439" s="83" t="s">
        <v>388</v>
      </c>
      <c r="H439" s="492" t="s">
        <v>7</v>
      </c>
      <c r="I439" s="497" t="s">
        <v>2311</v>
      </c>
    </row>
    <row r="440" spans="1:9" ht="48" customHeight="1">
      <c r="A440" s="66">
        <v>36</v>
      </c>
      <c r="B440" s="98" t="s">
        <v>429</v>
      </c>
      <c r="C440" s="89">
        <v>9080</v>
      </c>
      <c r="D440" s="89">
        <v>0</v>
      </c>
      <c r="E440" s="75">
        <v>39904</v>
      </c>
      <c r="F440" s="76"/>
      <c r="G440" s="83" t="s">
        <v>388</v>
      </c>
      <c r="H440" s="492" t="s">
        <v>7</v>
      </c>
      <c r="I440" s="497" t="s">
        <v>2311</v>
      </c>
    </row>
    <row r="441" spans="1:9" ht="54.75" customHeight="1">
      <c r="A441" s="66">
        <v>37</v>
      </c>
      <c r="B441" s="98" t="s">
        <v>431</v>
      </c>
      <c r="C441" s="89">
        <v>13620</v>
      </c>
      <c r="D441" s="89">
        <v>156.69</v>
      </c>
      <c r="E441" s="75">
        <v>39904</v>
      </c>
      <c r="F441" s="76"/>
      <c r="G441" s="83" t="s">
        <v>388</v>
      </c>
      <c r="H441" s="492" t="s">
        <v>7</v>
      </c>
      <c r="I441" s="497" t="s">
        <v>2311</v>
      </c>
    </row>
    <row r="442" spans="1:9" ht="48.75" customHeight="1">
      <c r="A442" s="66">
        <v>38</v>
      </c>
      <c r="B442" s="98" t="s">
        <v>432</v>
      </c>
      <c r="C442" s="89">
        <v>12132</v>
      </c>
      <c r="D442" s="89">
        <v>101.19</v>
      </c>
      <c r="E442" s="75">
        <v>39904</v>
      </c>
      <c r="F442" s="76"/>
      <c r="G442" s="83" t="s">
        <v>388</v>
      </c>
      <c r="H442" s="492" t="s">
        <v>7</v>
      </c>
      <c r="I442" s="497" t="s">
        <v>2311</v>
      </c>
    </row>
    <row r="443" spans="1:11" s="15" customFormat="1" ht="48" customHeight="1">
      <c r="A443" s="66">
        <v>39</v>
      </c>
      <c r="B443" s="98" t="s">
        <v>433</v>
      </c>
      <c r="C443" s="89">
        <v>8034</v>
      </c>
      <c r="D443" s="89">
        <v>0</v>
      </c>
      <c r="E443" s="75">
        <v>39904</v>
      </c>
      <c r="F443" s="76"/>
      <c r="G443" s="83" t="s">
        <v>388</v>
      </c>
      <c r="H443" s="492" t="s">
        <v>7</v>
      </c>
      <c r="I443" s="497" t="s">
        <v>2311</v>
      </c>
      <c r="J443" s="22"/>
      <c r="K443" s="22"/>
    </row>
    <row r="444" spans="1:9" ht="45.75" customHeight="1">
      <c r="A444" s="66">
        <v>40</v>
      </c>
      <c r="B444" s="98" t="s">
        <v>397</v>
      </c>
      <c r="C444" s="89">
        <v>12700</v>
      </c>
      <c r="D444" s="89">
        <v>0</v>
      </c>
      <c r="E444" s="75">
        <v>39940</v>
      </c>
      <c r="F444" s="76"/>
      <c r="G444" s="83" t="s">
        <v>388</v>
      </c>
      <c r="H444" s="492" t="s">
        <v>7</v>
      </c>
      <c r="I444" s="497" t="s">
        <v>2311</v>
      </c>
    </row>
    <row r="445" spans="1:11" s="15" customFormat="1" ht="48.75" customHeight="1">
      <c r="A445" s="66">
        <v>41</v>
      </c>
      <c r="B445" s="98" t="s">
        <v>436</v>
      </c>
      <c r="C445" s="89">
        <v>4960</v>
      </c>
      <c r="D445" s="89">
        <v>0</v>
      </c>
      <c r="E445" s="75">
        <v>40247</v>
      </c>
      <c r="F445" s="76"/>
      <c r="G445" s="83" t="s">
        <v>388</v>
      </c>
      <c r="H445" s="492" t="s">
        <v>7</v>
      </c>
      <c r="I445" s="497" t="s">
        <v>2311</v>
      </c>
      <c r="J445" s="22"/>
      <c r="K445" s="22"/>
    </row>
    <row r="446" spans="1:9" ht="51" customHeight="1">
      <c r="A446" s="66">
        <v>42</v>
      </c>
      <c r="B446" s="98" t="s">
        <v>437</v>
      </c>
      <c r="C446" s="89">
        <v>6360</v>
      </c>
      <c r="D446" s="89">
        <v>0</v>
      </c>
      <c r="E446" s="75">
        <v>40305</v>
      </c>
      <c r="F446" s="76"/>
      <c r="G446" s="83" t="s">
        <v>388</v>
      </c>
      <c r="H446" s="492" t="s">
        <v>7</v>
      </c>
      <c r="I446" s="497" t="s">
        <v>2311</v>
      </c>
    </row>
    <row r="447" spans="1:11" s="15" customFormat="1" ht="51" customHeight="1">
      <c r="A447" s="66">
        <v>43</v>
      </c>
      <c r="B447" s="98" t="s">
        <v>398</v>
      </c>
      <c r="C447" s="89">
        <v>42000</v>
      </c>
      <c r="D447" s="89">
        <v>31500</v>
      </c>
      <c r="E447" s="75">
        <v>40332</v>
      </c>
      <c r="F447" s="76"/>
      <c r="G447" s="83" t="s">
        <v>388</v>
      </c>
      <c r="H447" s="492" t="s">
        <v>7</v>
      </c>
      <c r="I447" s="497" t="s">
        <v>2311</v>
      </c>
      <c r="J447" s="22"/>
      <c r="K447" s="22"/>
    </row>
    <row r="448" spans="1:11" s="15" customFormat="1" ht="48" customHeight="1">
      <c r="A448" s="66">
        <v>44</v>
      </c>
      <c r="B448" s="98" t="s">
        <v>438</v>
      </c>
      <c r="C448" s="89">
        <v>28900</v>
      </c>
      <c r="D448" s="89">
        <v>0</v>
      </c>
      <c r="E448" s="75">
        <v>40358</v>
      </c>
      <c r="F448" s="76"/>
      <c r="G448" s="83" t="s">
        <v>388</v>
      </c>
      <c r="H448" s="492" t="s">
        <v>7</v>
      </c>
      <c r="I448" s="497" t="s">
        <v>2311</v>
      </c>
      <c r="J448" s="22"/>
      <c r="K448" s="22"/>
    </row>
    <row r="449" spans="1:11" s="15" customFormat="1" ht="54" customHeight="1">
      <c r="A449" s="66">
        <v>45</v>
      </c>
      <c r="B449" s="99" t="s">
        <v>440</v>
      </c>
      <c r="C449" s="89">
        <v>10000</v>
      </c>
      <c r="D449" s="89">
        <v>0</v>
      </c>
      <c r="E449" s="75">
        <v>40627</v>
      </c>
      <c r="F449" s="76"/>
      <c r="G449" s="83" t="s">
        <v>388</v>
      </c>
      <c r="H449" s="492" t="s">
        <v>7</v>
      </c>
      <c r="I449" s="497" t="s">
        <v>2311</v>
      </c>
      <c r="J449" s="22"/>
      <c r="K449" s="22"/>
    </row>
    <row r="450" spans="1:11" s="15" customFormat="1" ht="49.5" customHeight="1">
      <c r="A450" s="66">
        <v>46</v>
      </c>
      <c r="B450" s="98" t="s">
        <v>441</v>
      </c>
      <c r="C450" s="86">
        <v>7400</v>
      </c>
      <c r="D450" s="86">
        <v>0</v>
      </c>
      <c r="E450" s="100">
        <v>40879</v>
      </c>
      <c r="F450" s="76"/>
      <c r="G450" s="83" t="s">
        <v>388</v>
      </c>
      <c r="H450" s="492" t="s">
        <v>7</v>
      </c>
      <c r="I450" s="497" t="s">
        <v>2311</v>
      </c>
      <c r="J450" s="22"/>
      <c r="K450" s="22"/>
    </row>
    <row r="451" spans="1:11" s="15" customFormat="1" ht="48" customHeight="1">
      <c r="A451" s="66">
        <v>47</v>
      </c>
      <c r="B451" s="98" t="s">
        <v>442</v>
      </c>
      <c r="C451" s="86">
        <v>4950</v>
      </c>
      <c r="D451" s="86">
        <v>4950</v>
      </c>
      <c r="E451" s="100">
        <v>41032</v>
      </c>
      <c r="F451" s="76"/>
      <c r="G451" s="83" t="s">
        <v>388</v>
      </c>
      <c r="H451" s="492" t="s">
        <v>7</v>
      </c>
      <c r="I451" s="497" t="s">
        <v>2311</v>
      </c>
      <c r="J451" s="22"/>
      <c r="K451" s="22"/>
    </row>
    <row r="452" spans="1:11" s="15" customFormat="1" ht="44.25" customHeight="1">
      <c r="A452" s="66">
        <v>48</v>
      </c>
      <c r="B452" s="98" t="s">
        <v>446</v>
      </c>
      <c r="C452" s="86">
        <v>27389</v>
      </c>
      <c r="D452" s="86">
        <v>0</v>
      </c>
      <c r="E452" s="100">
        <v>41227</v>
      </c>
      <c r="F452" s="76"/>
      <c r="G452" s="83" t="s">
        <v>388</v>
      </c>
      <c r="H452" s="492" t="s">
        <v>7</v>
      </c>
      <c r="I452" s="497" t="s">
        <v>2311</v>
      </c>
      <c r="J452" s="22"/>
      <c r="K452" s="22"/>
    </row>
    <row r="453" spans="1:11" s="15" customFormat="1" ht="49.5" customHeight="1">
      <c r="A453" s="66">
        <v>49</v>
      </c>
      <c r="B453" s="98" t="s">
        <v>445</v>
      </c>
      <c r="C453" s="86">
        <v>4609</v>
      </c>
      <c r="D453" s="86">
        <v>0</v>
      </c>
      <c r="E453" s="100">
        <v>41242</v>
      </c>
      <c r="F453" s="76"/>
      <c r="G453" s="83" t="s">
        <v>388</v>
      </c>
      <c r="H453" s="492" t="s">
        <v>7</v>
      </c>
      <c r="I453" s="497" t="s">
        <v>2311</v>
      </c>
      <c r="J453" s="22"/>
      <c r="K453" s="22"/>
    </row>
    <row r="454" spans="1:11" s="15" customFormat="1" ht="50.25" customHeight="1">
      <c r="A454" s="66">
        <v>50</v>
      </c>
      <c r="B454" s="98" t="s">
        <v>445</v>
      </c>
      <c r="C454" s="86">
        <v>41482.8</v>
      </c>
      <c r="D454" s="86">
        <v>18653.26</v>
      </c>
      <c r="E454" s="100">
        <v>41242</v>
      </c>
      <c r="F454" s="76"/>
      <c r="G454" s="83" t="s">
        <v>388</v>
      </c>
      <c r="H454" s="492" t="s">
        <v>7</v>
      </c>
      <c r="I454" s="497" t="s">
        <v>2311</v>
      </c>
      <c r="J454" s="22"/>
      <c r="K454" s="22"/>
    </row>
    <row r="455" spans="1:11" s="15" customFormat="1" ht="50.25" customHeight="1">
      <c r="A455" s="66">
        <v>51</v>
      </c>
      <c r="B455" s="98" t="s">
        <v>443</v>
      </c>
      <c r="C455" s="86">
        <v>5826.7</v>
      </c>
      <c r="D455" s="86">
        <v>0</v>
      </c>
      <c r="E455" s="100">
        <v>41243</v>
      </c>
      <c r="F455" s="76"/>
      <c r="G455" s="83" t="s">
        <v>388</v>
      </c>
      <c r="H455" s="492" t="s">
        <v>7</v>
      </c>
      <c r="I455" s="497" t="s">
        <v>2311</v>
      </c>
      <c r="J455" s="22"/>
      <c r="K455" s="22"/>
    </row>
    <row r="456" spans="1:11" s="15" customFormat="1" ht="48.75" customHeight="1">
      <c r="A456" s="66">
        <v>52</v>
      </c>
      <c r="B456" s="98" t="s">
        <v>443</v>
      </c>
      <c r="C456" s="86">
        <v>5826.7</v>
      </c>
      <c r="D456" s="86">
        <v>0</v>
      </c>
      <c r="E456" s="100">
        <v>41243</v>
      </c>
      <c r="F456" s="76"/>
      <c r="G456" s="83" t="s">
        <v>388</v>
      </c>
      <c r="H456" s="492" t="s">
        <v>7</v>
      </c>
      <c r="I456" s="497" t="s">
        <v>2311</v>
      </c>
      <c r="J456" s="22"/>
      <c r="K456" s="22"/>
    </row>
    <row r="457" spans="1:9" ht="44.25" customHeight="1">
      <c r="A457" s="66">
        <v>53</v>
      </c>
      <c r="B457" s="98" t="s">
        <v>444</v>
      </c>
      <c r="C457" s="86">
        <v>533.9</v>
      </c>
      <c r="D457" s="86">
        <v>533.9</v>
      </c>
      <c r="E457" s="100">
        <v>41243</v>
      </c>
      <c r="F457" s="76"/>
      <c r="G457" s="83" t="s">
        <v>388</v>
      </c>
      <c r="H457" s="492" t="s">
        <v>7</v>
      </c>
      <c r="I457" s="497" t="s">
        <v>2311</v>
      </c>
    </row>
    <row r="458" spans="1:11" s="15" customFormat="1" ht="48.75" customHeight="1">
      <c r="A458" s="66">
        <v>83</v>
      </c>
      <c r="B458" s="98" t="s">
        <v>393</v>
      </c>
      <c r="C458" s="89">
        <v>27000</v>
      </c>
      <c r="D458" s="89">
        <v>0</v>
      </c>
      <c r="E458" s="75">
        <v>41863</v>
      </c>
      <c r="F458" s="76"/>
      <c r="G458" s="83" t="s">
        <v>388</v>
      </c>
      <c r="H458" s="492" t="s">
        <v>7</v>
      </c>
      <c r="I458" s="497" t="s">
        <v>2311</v>
      </c>
      <c r="J458" s="22"/>
      <c r="K458" s="22"/>
    </row>
    <row r="459" spans="1:9" ht="48.75" customHeight="1">
      <c r="A459" s="66">
        <v>84</v>
      </c>
      <c r="B459" s="98" t="s">
        <v>391</v>
      </c>
      <c r="C459" s="89">
        <v>10184</v>
      </c>
      <c r="D459" s="89">
        <v>0</v>
      </c>
      <c r="E459" s="75">
        <v>41873</v>
      </c>
      <c r="F459" s="76"/>
      <c r="G459" s="83" t="s">
        <v>388</v>
      </c>
      <c r="H459" s="492" t="s">
        <v>7</v>
      </c>
      <c r="I459" s="497" t="s">
        <v>2311</v>
      </c>
    </row>
    <row r="460" spans="1:9" ht="45" customHeight="1">
      <c r="A460" s="66">
        <v>85</v>
      </c>
      <c r="B460" s="98" t="s">
        <v>392</v>
      </c>
      <c r="C460" s="104">
        <v>20970</v>
      </c>
      <c r="D460" s="89">
        <v>0</v>
      </c>
      <c r="E460" s="75">
        <v>41873</v>
      </c>
      <c r="F460" s="76"/>
      <c r="G460" s="83" t="s">
        <v>388</v>
      </c>
      <c r="H460" s="492" t="s">
        <v>7</v>
      </c>
      <c r="I460" s="497" t="s">
        <v>2311</v>
      </c>
    </row>
    <row r="461" spans="1:11" s="15" customFormat="1" ht="49.5" customHeight="1">
      <c r="A461" s="66">
        <v>86</v>
      </c>
      <c r="B461" s="98" t="s">
        <v>394</v>
      </c>
      <c r="C461" s="104">
        <v>7190</v>
      </c>
      <c r="D461" s="89">
        <v>0</v>
      </c>
      <c r="E461" s="75">
        <v>41873</v>
      </c>
      <c r="F461" s="76"/>
      <c r="G461" s="83" t="s">
        <v>388</v>
      </c>
      <c r="H461" s="492" t="s">
        <v>7</v>
      </c>
      <c r="I461" s="497" t="s">
        <v>2311</v>
      </c>
      <c r="J461" s="22"/>
      <c r="K461" s="22"/>
    </row>
    <row r="462" spans="1:9" ht="48.75" customHeight="1">
      <c r="A462" s="66">
        <v>87</v>
      </c>
      <c r="B462" s="98" t="s">
        <v>395</v>
      </c>
      <c r="C462" s="104">
        <v>1677</v>
      </c>
      <c r="D462" s="89">
        <v>0</v>
      </c>
      <c r="E462" s="75">
        <v>41873</v>
      </c>
      <c r="F462" s="76"/>
      <c r="G462" s="83" t="s">
        <v>388</v>
      </c>
      <c r="H462" s="492" t="s">
        <v>7</v>
      </c>
      <c r="I462" s="497" t="s">
        <v>2311</v>
      </c>
    </row>
    <row r="463" spans="1:11" s="15" customFormat="1" ht="45.75" customHeight="1">
      <c r="A463" s="66">
        <v>88</v>
      </c>
      <c r="B463" s="98" t="s">
        <v>396</v>
      </c>
      <c r="C463" s="104">
        <v>9000</v>
      </c>
      <c r="D463" s="89">
        <v>0</v>
      </c>
      <c r="E463" s="75">
        <v>41886</v>
      </c>
      <c r="F463" s="76"/>
      <c r="G463" s="83" t="s">
        <v>388</v>
      </c>
      <c r="H463" s="492" t="s">
        <v>7</v>
      </c>
      <c r="I463" s="497" t="s">
        <v>2311</v>
      </c>
      <c r="J463" s="22"/>
      <c r="K463" s="22"/>
    </row>
    <row r="464" spans="1:11" s="15" customFormat="1" ht="48.75" customHeight="1">
      <c r="A464" s="66">
        <v>89</v>
      </c>
      <c r="B464" s="98" t="s">
        <v>389</v>
      </c>
      <c r="C464" s="104">
        <v>12000</v>
      </c>
      <c r="D464" s="89">
        <v>0</v>
      </c>
      <c r="E464" s="75">
        <v>41900</v>
      </c>
      <c r="F464" s="76"/>
      <c r="G464" s="83" t="s">
        <v>388</v>
      </c>
      <c r="H464" s="492" t="s">
        <v>7</v>
      </c>
      <c r="I464" s="497" t="s">
        <v>2311</v>
      </c>
      <c r="J464" s="22"/>
      <c r="K464" s="22"/>
    </row>
    <row r="465" spans="1:11" s="15" customFormat="1" ht="49.5" customHeight="1">
      <c r="A465" s="66">
        <v>90</v>
      </c>
      <c r="B465" s="98" t="s">
        <v>390</v>
      </c>
      <c r="C465" s="104">
        <v>3750</v>
      </c>
      <c r="D465" s="89">
        <v>0</v>
      </c>
      <c r="E465" s="75">
        <v>41946</v>
      </c>
      <c r="F465" s="76"/>
      <c r="G465" s="83" t="s">
        <v>388</v>
      </c>
      <c r="H465" s="492" t="s">
        <v>7</v>
      </c>
      <c r="I465" s="497" t="s">
        <v>2311</v>
      </c>
      <c r="J465" s="22"/>
      <c r="K465" s="22"/>
    </row>
    <row r="466" spans="1:9" ht="50.25" customHeight="1">
      <c r="A466" s="66">
        <v>91</v>
      </c>
      <c r="B466" s="98" t="s">
        <v>449</v>
      </c>
      <c r="C466" s="105">
        <v>4664</v>
      </c>
      <c r="D466" s="86">
        <v>0</v>
      </c>
      <c r="E466" s="100">
        <v>41959</v>
      </c>
      <c r="F466" s="76"/>
      <c r="G466" s="83" t="s">
        <v>388</v>
      </c>
      <c r="H466" s="492" t="s">
        <v>7</v>
      </c>
      <c r="I466" s="497" t="s">
        <v>2311</v>
      </c>
    </row>
    <row r="467" spans="1:11" s="15" customFormat="1" ht="40.5" customHeight="1">
      <c r="A467" s="66">
        <v>92</v>
      </c>
      <c r="B467" s="98" t="s">
        <v>447</v>
      </c>
      <c r="C467" s="105">
        <v>49999</v>
      </c>
      <c r="D467" s="86">
        <v>0</v>
      </c>
      <c r="E467" s="100">
        <v>41976</v>
      </c>
      <c r="F467" s="76"/>
      <c r="G467" s="83" t="s">
        <v>388</v>
      </c>
      <c r="H467" s="492" t="s">
        <v>7</v>
      </c>
      <c r="I467" s="497" t="s">
        <v>2311</v>
      </c>
      <c r="J467" s="22"/>
      <c r="K467" s="22"/>
    </row>
    <row r="468" spans="1:11" s="15" customFormat="1" ht="40.5" customHeight="1">
      <c r="A468" s="66">
        <v>93</v>
      </c>
      <c r="B468" s="98" t="s">
        <v>448</v>
      </c>
      <c r="C468" s="105">
        <v>8230</v>
      </c>
      <c r="D468" s="86">
        <v>0</v>
      </c>
      <c r="E468" s="100">
        <v>41976</v>
      </c>
      <c r="F468" s="76"/>
      <c r="G468" s="83" t="s">
        <v>388</v>
      </c>
      <c r="H468" s="492" t="s">
        <v>7</v>
      </c>
      <c r="I468" s="497" t="s">
        <v>2311</v>
      </c>
      <c r="J468" s="22"/>
      <c r="K468" s="22"/>
    </row>
    <row r="469" spans="1:9" ht="45.75" customHeight="1">
      <c r="A469" s="66">
        <v>94</v>
      </c>
      <c r="B469" s="98" t="s">
        <v>450</v>
      </c>
      <c r="C469" s="105">
        <v>6453</v>
      </c>
      <c r="D469" s="86">
        <v>0</v>
      </c>
      <c r="E469" s="100">
        <v>42073</v>
      </c>
      <c r="F469" s="76"/>
      <c r="G469" s="83" t="s">
        <v>388</v>
      </c>
      <c r="H469" s="492" t="s">
        <v>7</v>
      </c>
      <c r="I469" s="497" t="s">
        <v>2311</v>
      </c>
    </row>
    <row r="470" spans="1:11" s="15" customFormat="1" ht="45.75" customHeight="1">
      <c r="A470" s="66">
        <v>95</v>
      </c>
      <c r="B470" s="98" t="s">
        <v>451</v>
      </c>
      <c r="C470" s="105">
        <v>3300</v>
      </c>
      <c r="D470" s="86">
        <v>0</v>
      </c>
      <c r="E470" s="100">
        <v>42080</v>
      </c>
      <c r="F470" s="76"/>
      <c r="G470" s="83" t="s">
        <v>388</v>
      </c>
      <c r="H470" s="492" t="s">
        <v>7</v>
      </c>
      <c r="I470" s="497" t="s">
        <v>2311</v>
      </c>
      <c r="J470" s="22"/>
      <c r="K470" s="22"/>
    </row>
    <row r="471" spans="1:11" s="15" customFormat="1" ht="110.25">
      <c r="A471" s="66">
        <v>96</v>
      </c>
      <c r="B471" s="98" t="s">
        <v>246</v>
      </c>
      <c r="C471" s="105">
        <v>5756</v>
      </c>
      <c r="D471" s="86">
        <v>0</v>
      </c>
      <c r="E471" s="100">
        <v>42087</v>
      </c>
      <c r="F471" s="76"/>
      <c r="G471" s="83" t="s">
        <v>388</v>
      </c>
      <c r="H471" s="492" t="s">
        <v>7</v>
      </c>
      <c r="I471" s="497" t="s">
        <v>2311</v>
      </c>
      <c r="J471" s="22"/>
      <c r="K471" s="22"/>
    </row>
    <row r="472" spans="1:9" ht="110.25">
      <c r="A472" s="66">
        <v>97</v>
      </c>
      <c r="B472" s="98" t="s">
        <v>453</v>
      </c>
      <c r="C472" s="106">
        <v>2500</v>
      </c>
      <c r="D472" s="72">
        <v>0</v>
      </c>
      <c r="E472" s="75">
        <v>42098</v>
      </c>
      <c r="F472" s="76"/>
      <c r="G472" s="83" t="s">
        <v>388</v>
      </c>
      <c r="H472" s="492" t="s">
        <v>7</v>
      </c>
      <c r="I472" s="497" t="s">
        <v>2311</v>
      </c>
    </row>
    <row r="473" spans="1:9" ht="110.25">
      <c r="A473" s="66">
        <v>98</v>
      </c>
      <c r="B473" s="98" t="s">
        <v>452</v>
      </c>
      <c r="C473" s="106">
        <v>4230</v>
      </c>
      <c r="D473" s="72">
        <v>0</v>
      </c>
      <c r="E473" s="75">
        <v>42109</v>
      </c>
      <c r="F473" s="76"/>
      <c r="G473" s="83" t="s">
        <v>388</v>
      </c>
      <c r="H473" s="492" t="s">
        <v>7</v>
      </c>
      <c r="I473" s="497" t="s">
        <v>2311</v>
      </c>
    </row>
    <row r="474" spans="1:11" s="15" customFormat="1" ht="110.25">
      <c r="A474" s="76">
        <v>5</v>
      </c>
      <c r="B474" s="54" t="s">
        <v>473</v>
      </c>
      <c r="C474" s="89">
        <v>14760</v>
      </c>
      <c r="D474" s="89">
        <v>0</v>
      </c>
      <c r="E474" s="75">
        <v>39083</v>
      </c>
      <c r="F474" s="76"/>
      <c r="G474" s="83" t="s">
        <v>388</v>
      </c>
      <c r="H474" s="481" t="s">
        <v>7</v>
      </c>
      <c r="I474" s="497" t="s">
        <v>2311</v>
      </c>
      <c r="J474" s="22"/>
      <c r="K474" s="22"/>
    </row>
    <row r="475" spans="1:11" s="15" customFormat="1" ht="110.25">
      <c r="A475" s="76">
        <v>6</v>
      </c>
      <c r="B475" s="54" t="s">
        <v>245</v>
      </c>
      <c r="C475" s="89">
        <v>3338</v>
      </c>
      <c r="D475" s="89">
        <v>0</v>
      </c>
      <c r="E475" s="75">
        <v>39083</v>
      </c>
      <c r="F475" s="76"/>
      <c r="G475" s="83" t="s">
        <v>388</v>
      </c>
      <c r="H475" s="481" t="s">
        <v>7</v>
      </c>
      <c r="I475" s="497" t="s">
        <v>2311</v>
      </c>
      <c r="J475" s="22"/>
      <c r="K475" s="22"/>
    </row>
    <row r="476" spans="1:11" s="15" customFormat="1" ht="110.25">
      <c r="A476" s="76">
        <v>7</v>
      </c>
      <c r="B476" s="54" t="s">
        <v>468</v>
      </c>
      <c r="C476" s="89">
        <v>5500</v>
      </c>
      <c r="D476" s="89">
        <v>0</v>
      </c>
      <c r="E476" s="75">
        <v>39434</v>
      </c>
      <c r="F476" s="76"/>
      <c r="G476" s="83" t="s">
        <v>388</v>
      </c>
      <c r="H476" s="481" t="s">
        <v>7</v>
      </c>
      <c r="I476" s="497" t="s">
        <v>2311</v>
      </c>
      <c r="J476" s="22"/>
      <c r="K476" s="22"/>
    </row>
    <row r="477" spans="1:11" s="15" customFormat="1" ht="110.25">
      <c r="A477" s="76">
        <v>8</v>
      </c>
      <c r="B477" s="54" t="s">
        <v>472</v>
      </c>
      <c r="C477" s="89">
        <v>4000</v>
      </c>
      <c r="D477" s="89">
        <v>0</v>
      </c>
      <c r="E477" s="75">
        <v>39534</v>
      </c>
      <c r="F477" s="76"/>
      <c r="G477" s="83" t="s">
        <v>388</v>
      </c>
      <c r="H477" s="481" t="s">
        <v>7</v>
      </c>
      <c r="I477" s="497" t="s">
        <v>2311</v>
      </c>
      <c r="J477" s="22"/>
      <c r="K477" s="22"/>
    </row>
    <row r="478" spans="1:9" ht="110.25">
      <c r="A478" s="76">
        <v>9</v>
      </c>
      <c r="B478" s="54" t="s">
        <v>471</v>
      </c>
      <c r="C478" s="89">
        <v>3500</v>
      </c>
      <c r="D478" s="89">
        <v>0</v>
      </c>
      <c r="E478" s="75">
        <v>39598</v>
      </c>
      <c r="F478" s="76"/>
      <c r="G478" s="83" t="s">
        <v>388</v>
      </c>
      <c r="H478" s="481" t="s">
        <v>7</v>
      </c>
      <c r="I478" s="497" t="s">
        <v>2311</v>
      </c>
    </row>
    <row r="479" spans="1:11" s="15" customFormat="1" ht="110.25">
      <c r="A479" s="76">
        <v>10</v>
      </c>
      <c r="B479" s="54" t="s">
        <v>469</v>
      </c>
      <c r="C479" s="89">
        <v>21684</v>
      </c>
      <c r="D479" s="89">
        <v>2529.8</v>
      </c>
      <c r="E479" s="75">
        <v>39682</v>
      </c>
      <c r="F479" s="76"/>
      <c r="G479" s="83" t="s">
        <v>388</v>
      </c>
      <c r="H479" s="481" t="s">
        <v>7</v>
      </c>
      <c r="I479" s="497" t="s">
        <v>2311</v>
      </c>
      <c r="J479" s="22"/>
      <c r="K479" s="22"/>
    </row>
    <row r="480" spans="1:11" s="15" customFormat="1" ht="110.25">
      <c r="A480" s="76">
        <v>11</v>
      </c>
      <c r="B480" s="54" t="s">
        <v>466</v>
      </c>
      <c r="C480" s="89">
        <v>19200</v>
      </c>
      <c r="D480" s="89">
        <v>0</v>
      </c>
      <c r="E480" s="75">
        <v>39787</v>
      </c>
      <c r="F480" s="76"/>
      <c r="G480" s="83" t="s">
        <v>388</v>
      </c>
      <c r="H480" s="481" t="s">
        <v>7</v>
      </c>
      <c r="I480" s="497" t="s">
        <v>2311</v>
      </c>
      <c r="J480" s="22"/>
      <c r="K480" s="22"/>
    </row>
    <row r="481" spans="1:11" s="15" customFormat="1" ht="60" customHeight="1">
      <c r="A481" s="76">
        <v>12</v>
      </c>
      <c r="B481" s="108" t="s">
        <v>457</v>
      </c>
      <c r="C481" s="109">
        <v>15039</v>
      </c>
      <c r="D481" s="109">
        <v>0</v>
      </c>
      <c r="E481" s="110">
        <v>39804</v>
      </c>
      <c r="F481" s="111"/>
      <c r="G481" s="112" t="s">
        <v>388</v>
      </c>
      <c r="H481" s="481" t="s">
        <v>7</v>
      </c>
      <c r="I481" s="497" t="s">
        <v>2311</v>
      </c>
      <c r="J481" s="22"/>
      <c r="K481" s="22"/>
    </row>
    <row r="482" spans="1:11" s="15" customFormat="1" ht="110.25">
      <c r="A482" s="76">
        <v>13</v>
      </c>
      <c r="B482" s="54" t="s">
        <v>458</v>
      </c>
      <c r="C482" s="89">
        <v>11182</v>
      </c>
      <c r="D482" s="89">
        <v>0</v>
      </c>
      <c r="E482" s="75">
        <v>39804</v>
      </c>
      <c r="F482" s="76"/>
      <c r="G482" s="83" t="s">
        <v>388</v>
      </c>
      <c r="H482" s="481" t="s">
        <v>7</v>
      </c>
      <c r="I482" s="497" t="s">
        <v>2311</v>
      </c>
      <c r="J482" s="22"/>
      <c r="K482" s="22"/>
    </row>
    <row r="483" spans="1:11" s="15" customFormat="1" ht="110.25">
      <c r="A483" s="76">
        <v>14</v>
      </c>
      <c r="B483" s="54" t="s">
        <v>459</v>
      </c>
      <c r="C483" s="89">
        <v>97592</v>
      </c>
      <c r="D483" s="89">
        <v>0</v>
      </c>
      <c r="E483" s="75">
        <v>39804</v>
      </c>
      <c r="F483" s="76"/>
      <c r="G483" s="83" t="s">
        <v>388</v>
      </c>
      <c r="H483" s="481" t="s">
        <v>7</v>
      </c>
      <c r="I483" s="497" t="s">
        <v>2311</v>
      </c>
      <c r="J483" s="22"/>
      <c r="K483" s="22"/>
    </row>
    <row r="484" spans="1:11" s="15" customFormat="1" ht="110.25">
      <c r="A484" s="76">
        <v>15</v>
      </c>
      <c r="B484" s="54" t="s">
        <v>460</v>
      </c>
      <c r="C484" s="89">
        <v>51357</v>
      </c>
      <c r="D484" s="89">
        <v>0</v>
      </c>
      <c r="E484" s="75">
        <v>39804</v>
      </c>
      <c r="F484" s="76"/>
      <c r="G484" s="83" t="s">
        <v>388</v>
      </c>
      <c r="H484" s="481" t="s">
        <v>7</v>
      </c>
      <c r="I484" s="497" t="s">
        <v>2311</v>
      </c>
      <c r="J484" s="22"/>
      <c r="K484" s="22"/>
    </row>
    <row r="485" spans="1:11" s="15" customFormat="1" ht="110.25">
      <c r="A485" s="76">
        <v>16</v>
      </c>
      <c r="B485" s="54" t="s">
        <v>461</v>
      </c>
      <c r="C485" s="89">
        <v>6572</v>
      </c>
      <c r="D485" s="89">
        <v>0</v>
      </c>
      <c r="E485" s="75">
        <v>39804</v>
      </c>
      <c r="F485" s="76"/>
      <c r="G485" s="83" t="s">
        <v>388</v>
      </c>
      <c r="H485" s="481" t="s">
        <v>7</v>
      </c>
      <c r="I485" s="497" t="s">
        <v>2311</v>
      </c>
      <c r="J485" s="22"/>
      <c r="K485" s="22"/>
    </row>
    <row r="486" spans="1:11" s="15" customFormat="1" ht="110.25">
      <c r="A486" s="76">
        <v>17</v>
      </c>
      <c r="B486" s="54" t="s">
        <v>465</v>
      </c>
      <c r="C486" s="89">
        <v>7706</v>
      </c>
      <c r="D486" s="89">
        <v>0</v>
      </c>
      <c r="E486" s="75">
        <v>39804</v>
      </c>
      <c r="F486" s="76"/>
      <c r="G486" s="83" t="s">
        <v>388</v>
      </c>
      <c r="H486" s="481" t="s">
        <v>7</v>
      </c>
      <c r="I486" s="497" t="s">
        <v>2311</v>
      </c>
      <c r="J486" s="22"/>
      <c r="K486" s="22"/>
    </row>
    <row r="487" spans="1:11" s="15" customFormat="1" ht="110.25">
      <c r="A487" s="76">
        <v>18</v>
      </c>
      <c r="B487" s="54" t="s">
        <v>463</v>
      </c>
      <c r="C487" s="89">
        <v>3604</v>
      </c>
      <c r="D487" s="89">
        <v>0</v>
      </c>
      <c r="E487" s="75">
        <v>39804</v>
      </c>
      <c r="F487" s="76"/>
      <c r="G487" s="83" t="s">
        <v>388</v>
      </c>
      <c r="H487" s="481" t="s">
        <v>7</v>
      </c>
      <c r="I487" s="497" t="s">
        <v>2311</v>
      </c>
      <c r="J487" s="22"/>
      <c r="K487" s="22"/>
    </row>
    <row r="488" spans="1:11" s="15" customFormat="1" ht="110.25">
      <c r="A488" s="76">
        <v>19</v>
      </c>
      <c r="B488" s="54" t="s">
        <v>476</v>
      </c>
      <c r="C488" s="89">
        <v>5883</v>
      </c>
      <c r="D488" s="89">
        <v>0</v>
      </c>
      <c r="E488" s="75">
        <v>39804</v>
      </c>
      <c r="F488" s="76"/>
      <c r="G488" s="83" t="s">
        <v>388</v>
      </c>
      <c r="H488" s="481" t="s">
        <v>7</v>
      </c>
      <c r="I488" s="497" t="s">
        <v>2311</v>
      </c>
      <c r="J488" s="22"/>
      <c r="K488" s="22"/>
    </row>
    <row r="489" spans="1:11" s="15" customFormat="1" ht="110.25">
      <c r="A489" s="76">
        <v>20</v>
      </c>
      <c r="B489" s="54" t="s">
        <v>467</v>
      </c>
      <c r="C489" s="89">
        <v>12660</v>
      </c>
      <c r="D489" s="89">
        <v>0</v>
      </c>
      <c r="E489" s="75">
        <v>39807</v>
      </c>
      <c r="F489" s="76"/>
      <c r="G489" s="83" t="s">
        <v>388</v>
      </c>
      <c r="H489" s="481" t="s">
        <v>7</v>
      </c>
      <c r="I489" s="497" t="s">
        <v>2311</v>
      </c>
      <c r="J489" s="22"/>
      <c r="K489" s="22"/>
    </row>
    <row r="490" spans="1:11" s="15" customFormat="1" ht="110.25">
      <c r="A490" s="76">
        <v>21</v>
      </c>
      <c r="B490" s="54" t="s">
        <v>462</v>
      </c>
      <c r="C490" s="89">
        <v>5000</v>
      </c>
      <c r="D490" s="89">
        <v>0</v>
      </c>
      <c r="E490" s="75">
        <v>39814</v>
      </c>
      <c r="F490" s="76"/>
      <c r="G490" s="83" t="s">
        <v>388</v>
      </c>
      <c r="H490" s="481" t="s">
        <v>7</v>
      </c>
      <c r="I490" s="497" t="s">
        <v>2311</v>
      </c>
      <c r="J490" s="22"/>
      <c r="K490" s="22"/>
    </row>
    <row r="491" spans="1:11" s="15" customFormat="1" ht="110.25">
      <c r="A491" s="76">
        <v>22</v>
      </c>
      <c r="B491" s="54" t="s">
        <v>464</v>
      </c>
      <c r="C491" s="89">
        <v>3500</v>
      </c>
      <c r="D491" s="89">
        <v>0</v>
      </c>
      <c r="E491" s="75">
        <v>39814</v>
      </c>
      <c r="F491" s="76"/>
      <c r="G491" s="83" t="s">
        <v>388</v>
      </c>
      <c r="H491" s="481" t="s">
        <v>7</v>
      </c>
      <c r="I491" s="497" t="s">
        <v>2311</v>
      </c>
      <c r="J491" s="22"/>
      <c r="K491" s="22"/>
    </row>
    <row r="492" spans="1:11" s="15" customFormat="1" ht="110.25">
      <c r="A492" s="76">
        <v>23</v>
      </c>
      <c r="B492" s="54" t="s">
        <v>474</v>
      </c>
      <c r="C492" s="89">
        <v>9142</v>
      </c>
      <c r="D492" s="89">
        <v>0</v>
      </c>
      <c r="E492" s="75">
        <v>39904</v>
      </c>
      <c r="F492" s="76"/>
      <c r="G492" s="83" t="s">
        <v>388</v>
      </c>
      <c r="H492" s="481" t="s">
        <v>7</v>
      </c>
      <c r="I492" s="497" t="s">
        <v>2311</v>
      </c>
      <c r="J492" s="22"/>
      <c r="K492" s="22"/>
    </row>
    <row r="493" spans="1:11" s="15" customFormat="1" ht="110.25">
      <c r="A493" s="76">
        <v>24</v>
      </c>
      <c r="B493" s="54" t="s">
        <v>470</v>
      </c>
      <c r="C493" s="89">
        <v>7250</v>
      </c>
      <c r="D493" s="89">
        <v>0</v>
      </c>
      <c r="E493" s="75">
        <v>39965</v>
      </c>
      <c r="F493" s="76"/>
      <c r="G493" s="83" t="s">
        <v>388</v>
      </c>
      <c r="H493" s="481" t="s">
        <v>7</v>
      </c>
      <c r="I493" s="497" t="s">
        <v>2311</v>
      </c>
      <c r="J493" s="22"/>
      <c r="K493" s="22"/>
    </row>
    <row r="494" spans="1:11" s="15" customFormat="1" ht="110.25">
      <c r="A494" s="76">
        <v>25</v>
      </c>
      <c r="B494" s="71" t="s">
        <v>475</v>
      </c>
      <c r="C494" s="89">
        <v>3237.3</v>
      </c>
      <c r="D494" s="89">
        <v>0</v>
      </c>
      <c r="E494" s="75">
        <v>41243</v>
      </c>
      <c r="F494" s="76"/>
      <c r="G494" s="83" t="s">
        <v>388</v>
      </c>
      <c r="H494" s="481" t="s">
        <v>7</v>
      </c>
      <c r="I494" s="497" t="s">
        <v>2311</v>
      </c>
      <c r="J494" s="22"/>
      <c r="K494" s="22"/>
    </row>
    <row r="495" spans="1:11" s="1" customFormat="1" ht="15" customHeight="1">
      <c r="A495" s="76">
        <v>26</v>
      </c>
      <c r="B495" s="80" t="s">
        <v>626</v>
      </c>
      <c r="C495" s="103">
        <v>5000</v>
      </c>
      <c r="D495" s="89">
        <v>0</v>
      </c>
      <c r="E495" s="102" t="s">
        <v>627</v>
      </c>
      <c r="F495" s="76"/>
      <c r="G495" s="83" t="s">
        <v>388</v>
      </c>
      <c r="H495" s="481" t="s">
        <v>7</v>
      </c>
      <c r="I495" s="497" t="s">
        <v>2311</v>
      </c>
      <c r="J495" s="22"/>
      <c r="K495" s="22"/>
    </row>
    <row r="496" spans="1:11" s="15" customFormat="1" ht="15" customHeight="1">
      <c r="A496" s="76">
        <v>27</v>
      </c>
      <c r="B496" s="80" t="s">
        <v>632</v>
      </c>
      <c r="C496" s="103">
        <v>5500</v>
      </c>
      <c r="D496" s="113">
        <v>0</v>
      </c>
      <c r="E496" s="102" t="s">
        <v>633</v>
      </c>
      <c r="F496" s="76"/>
      <c r="G496" s="83" t="s">
        <v>388</v>
      </c>
      <c r="H496" s="481" t="s">
        <v>7</v>
      </c>
      <c r="I496" s="497" t="s">
        <v>2311</v>
      </c>
      <c r="J496" s="22"/>
      <c r="K496" s="22"/>
    </row>
    <row r="497" spans="1:11" s="15" customFormat="1" ht="15" customHeight="1">
      <c r="A497" s="76">
        <v>28</v>
      </c>
      <c r="B497" s="80" t="s">
        <v>634</v>
      </c>
      <c r="C497" s="103">
        <v>5620</v>
      </c>
      <c r="D497" s="113">
        <v>0</v>
      </c>
      <c r="E497" s="102" t="s">
        <v>633</v>
      </c>
      <c r="F497" s="76"/>
      <c r="G497" s="83" t="s">
        <v>388</v>
      </c>
      <c r="H497" s="481" t="s">
        <v>7</v>
      </c>
      <c r="I497" s="497" t="s">
        <v>2311</v>
      </c>
      <c r="J497" s="22"/>
      <c r="K497" s="22"/>
    </row>
    <row r="498" spans="1:11" s="15" customFormat="1" ht="15" customHeight="1">
      <c r="A498" s="76">
        <v>29</v>
      </c>
      <c r="B498" s="80" t="s">
        <v>635</v>
      </c>
      <c r="C498" s="103">
        <v>9850</v>
      </c>
      <c r="D498" s="113">
        <v>0</v>
      </c>
      <c r="E498" s="102" t="s">
        <v>455</v>
      </c>
      <c r="F498" s="76"/>
      <c r="G498" s="83" t="s">
        <v>388</v>
      </c>
      <c r="H498" s="481" t="s">
        <v>7</v>
      </c>
      <c r="I498" s="497" t="s">
        <v>2311</v>
      </c>
      <c r="J498" s="22"/>
      <c r="K498" s="22"/>
    </row>
    <row r="499" spans="1:11" s="15" customFormat="1" ht="15" customHeight="1">
      <c r="A499" s="76">
        <v>30</v>
      </c>
      <c r="B499" s="101" t="s">
        <v>636</v>
      </c>
      <c r="C499" s="103">
        <v>6300</v>
      </c>
      <c r="D499" s="113">
        <v>0</v>
      </c>
      <c r="E499" s="102" t="s">
        <v>454</v>
      </c>
      <c r="F499" s="76"/>
      <c r="G499" s="83" t="s">
        <v>388</v>
      </c>
      <c r="H499" s="481" t="s">
        <v>7</v>
      </c>
      <c r="I499" s="497" t="s">
        <v>2311</v>
      </c>
      <c r="J499" s="22"/>
      <c r="K499" s="22"/>
    </row>
    <row r="500" spans="1:11" s="15" customFormat="1" ht="15" customHeight="1">
      <c r="A500" s="76">
        <v>31</v>
      </c>
      <c r="B500" s="80" t="s">
        <v>571</v>
      </c>
      <c r="C500" s="103">
        <v>3750</v>
      </c>
      <c r="D500" s="89">
        <v>0</v>
      </c>
      <c r="E500" s="102" t="s">
        <v>572</v>
      </c>
      <c r="F500" s="80"/>
      <c r="G500" s="83" t="s">
        <v>388</v>
      </c>
      <c r="H500" s="481" t="s">
        <v>7</v>
      </c>
      <c r="I500" s="497" t="s">
        <v>2311</v>
      </c>
      <c r="J500" s="22"/>
      <c r="K500" s="22"/>
    </row>
    <row r="501" spans="1:11" s="15" customFormat="1" ht="15" customHeight="1">
      <c r="A501" s="76">
        <v>32</v>
      </c>
      <c r="B501" s="80" t="s">
        <v>477</v>
      </c>
      <c r="C501" s="103">
        <v>53800</v>
      </c>
      <c r="D501" s="103">
        <v>37659.94</v>
      </c>
      <c r="E501" s="75">
        <v>42347</v>
      </c>
      <c r="F501" s="76"/>
      <c r="G501" s="83" t="s">
        <v>388</v>
      </c>
      <c r="H501" s="481" t="s">
        <v>7</v>
      </c>
      <c r="I501" s="497" t="s">
        <v>2311</v>
      </c>
      <c r="J501" s="22"/>
      <c r="K501" s="22"/>
    </row>
    <row r="502" spans="1:11" s="15" customFormat="1" ht="15" customHeight="1">
      <c r="A502" s="76">
        <v>33</v>
      </c>
      <c r="B502" s="80" t="s">
        <v>573</v>
      </c>
      <c r="C502" s="103">
        <v>5000</v>
      </c>
      <c r="D502" s="89">
        <v>0</v>
      </c>
      <c r="E502" s="75">
        <v>42605</v>
      </c>
      <c r="F502" s="76"/>
      <c r="G502" s="83" t="s">
        <v>388</v>
      </c>
      <c r="H502" s="481" t="s">
        <v>7</v>
      </c>
      <c r="I502" s="497" t="s">
        <v>2311</v>
      </c>
      <c r="J502" s="22"/>
      <c r="K502" s="22"/>
    </row>
    <row r="503" spans="1:11" s="15" customFormat="1" ht="15" customHeight="1">
      <c r="A503" s="76">
        <v>34</v>
      </c>
      <c r="B503" s="80" t="s">
        <v>574</v>
      </c>
      <c r="C503" s="103">
        <v>5000</v>
      </c>
      <c r="D503" s="89">
        <v>0</v>
      </c>
      <c r="E503" s="75">
        <v>42605</v>
      </c>
      <c r="F503" s="76"/>
      <c r="G503" s="83" t="s">
        <v>388</v>
      </c>
      <c r="H503" s="481" t="s">
        <v>7</v>
      </c>
      <c r="I503" s="497" t="s">
        <v>2311</v>
      </c>
      <c r="J503" s="22"/>
      <c r="K503" s="22"/>
    </row>
    <row r="504" spans="1:11" s="15" customFormat="1" ht="15" customHeight="1">
      <c r="A504" s="76">
        <v>35</v>
      </c>
      <c r="B504" s="80" t="s">
        <v>575</v>
      </c>
      <c r="C504" s="103">
        <v>5000</v>
      </c>
      <c r="D504" s="89">
        <v>0</v>
      </c>
      <c r="E504" s="75">
        <v>42605</v>
      </c>
      <c r="F504" s="76"/>
      <c r="G504" s="83" t="s">
        <v>388</v>
      </c>
      <c r="H504" s="481" t="s">
        <v>7</v>
      </c>
      <c r="I504" s="497" t="s">
        <v>2311</v>
      </c>
      <c r="J504" s="22"/>
      <c r="K504" s="22"/>
    </row>
    <row r="505" spans="1:11" s="15" customFormat="1" ht="15" customHeight="1">
      <c r="A505" s="76">
        <v>36</v>
      </c>
      <c r="B505" s="80" t="s">
        <v>576</v>
      </c>
      <c r="C505" s="103">
        <v>5000</v>
      </c>
      <c r="D505" s="89">
        <v>0</v>
      </c>
      <c r="E505" s="75">
        <v>42605</v>
      </c>
      <c r="F505" s="76"/>
      <c r="G505" s="83" t="s">
        <v>388</v>
      </c>
      <c r="H505" s="481" t="s">
        <v>7</v>
      </c>
      <c r="I505" s="497" t="s">
        <v>2311</v>
      </c>
      <c r="J505" s="22"/>
      <c r="K505" s="22"/>
    </row>
    <row r="506" spans="1:11" s="15" customFormat="1" ht="15" customHeight="1">
      <c r="A506" s="76">
        <v>37</v>
      </c>
      <c r="B506" s="80" t="s">
        <v>577</v>
      </c>
      <c r="C506" s="103">
        <v>5000</v>
      </c>
      <c r="D506" s="89">
        <v>0</v>
      </c>
      <c r="E506" s="75">
        <v>42605</v>
      </c>
      <c r="F506" s="76"/>
      <c r="G506" s="83" t="s">
        <v>388</v>
      </c>
      <c r="H506" s="481" t="s">
        <v>7</v>
      </c>
      <c r="I506" s="497" t="s">
        <v>2311</v>
      </c>
      <c r="J506" s="22"/>
      <c r="K506" s="22"/>
    </row>
    <row r="507" spans="1:11" s="15" customFormat="1" ht="15" customHeight="1">
      <c r="A507" s="76">
        <v>38</v>
      </c>
      <c r="B507" s="80" t="s">
        <v>578</v>
      </c>
      <c r="C507" s="103">
        <v>5500</v>
      </c>
      <c r="D507" s="89">
        <v>0</v>
      </c>
      <c r="E507" s="75">
        <v>42605</v>
      </c>
      <c r="F507" s="76"/>
      <c r="G507" s="83" t="s">
        <v>388</v>
      </c>
      <c r="H507" s="481" t="s">
        <v>7</v>
      </c>
      <c r="I507" s="497" t="s">
        <v>2311</v>
      </c>
      <c r="J507" s="22"/>
      <c r="K507" s="22"/>
    </row>
    <row r="508" spans="1:11" s="15" customFormat="1" ht="15" customHeight="1">
      <c r="A508" s="76">
        <v>39</v>
      </c>
      <c r="B508" s="80" t="s">
        <v>579</v>
      </c>
      <c r="C508" s="103">
        <v>5500</v>
      </c>
      <c r="D508" s="89">
        <v>0</v>
      </c>
      <c r="E508" s="75">
        <v>42605</v>
      </c>
      <c r="F508" s="76"/>
      <c r="G508" s="83" t="s">
        <v>388</v>
      </c>
      <c r="H508" s="481" t="s">
        <v>7</v>
      </c>
      <c r="I508" s="497" t="s">
        <v>2311</v>
      </c>
      <c r="J508" s="22"/>
      <c r="K508" s="22"/>
    </row>
    <row r="509" spans="1:11" s="15" customFormat="1" ht="15" customHeight="1">
      <c r="A509" s="76">
        <v>40</v>
      </c>
      <c r="B509" s="80" t="s">
        <v>580</v>
      </c>
      <c r="C509" s="103">
        <v>5500</v>
      </c>
      <c r="D509" s="89">
        <v>0</v>
      </c>
      <c r="E509" s="75">
        <v>42605</v>
      </c>
      <c r="F509" s="76"/>
      <c r="G509" s="83" t="s">
        <v>388</v>
      </c>
      <c r="H509" s="481" t="s">
        <v>7</v>
      </c>
      <c r="I509" s="497" t="s">
        <v>2311</v>
      </c>
      <c r="J509" s="22"/>
      <c r="K509" s="22"/>
    </row>
    <row r="510" spans="1:11" s="15" customFormat="1" ht="15" customHeight="1">
      <c r="A510" s="76">
        <v>41</v>
      </c>
      <c r="B510" s="80" t="s">
        <v>581</v>
      </c>
      <c r="C510" s="103">
        <v>6000</v>
      </c>
      <c r="D510" s="89">
        <v>0</v>
      </c>
      <c r="E510" s="75">
        <v>42605</v>
      </c>
      <c r="F510" s="76"/>
      <c r="G510" s="83" t="s">
        <v>388</v>
      </c>
      <c r="H510" s="481" t="s">
        <v>7</v>
      </c>
      <c r="I510" s="497" t="s">
        <v>2311</v>
      </c>
      <c r="J510" s="22"/>
      <c r="K510" s="22"/>
    </row>
    <row r="511" spans="1:11" s="15" customFormat="1" ht="15" customHeight="1">
      <c r="A511" s="76">
        <v>42</v>
      </c>
      <c r="B511" s="80" t="s">
        <v>582</v>
      </c>
      <c r="C511" s="103">
        <v>8000</v>
      </c>
      <c r="D511" s="89">
        <v>0</v>
      </c>
      <c r="E511" s="75">
        <v>42605</v>
      </c>
      <c r="F511" s="76"/>
      <c r="G511" s="83" t="s">
        <v>388</v>
      </c>
      <c r="H511" s="481" t="s">
        <v>7</v>
      </c>
      <c r="I511" s="497" t="s">
        <v>2311</v>
      </c>
      <c r="J511" s="22"/>
      <c r="K511" s="22"/>
    </row>
    <row r="512" spans="1:11" s="15" customFormat="1" ht="15" customHeight="1">
      <c r="A512" s="76">
        <v>43</v>
      </c>
      <c r="B512" s="80" t="s">
        <v>583</v>
      </c>
      <c r="C512" s="103">
        <v>8000</v>
      </c>
      <c r="D512" s="89">
        <v>0</v>
      </c>
      <c r="E512" s="75">
        <v>42605</v>
      </c>
      <c r="F512" s="76"/>
      <c r="G512" s="83" t="s">
        <v>388</v>
      </c>
      <c r="H512" s="481" t="s">
        <v>7</v>
      </c>
      <c r="I512" s="497" t="s">
        <v>2311</v>
      </c>
      <c r="J512" s="22"/>
      <c r="K512" s="22"/>
    </row>
    <row r="513" spans="1:11" s="15" customFormat="1" ht="15" customHeight="1">
      <c r="A513" s="76">
        <v>44</v>
      </c>
      <c r="B513" s="80" t="s">
        <v>584</v>
      </c>
      <c r="C513" s="103">
        <v>8000</v>
      </c>
      <c r="D513" s="89">
        <v>0</v>
      </c>
      <c r="E513" s="75">
        <v>42605</v>
      </c>
      <c r="F513" s="76"/>
      <c r="G513" s="83" t="s">
        <v>388</v>
      </c>
      <c r="H513" s="481" t="s">
        <v>7</v>
      </c>
      <c r="I513" s="497" t="s">
        <v>2311</v>
      </c>
      <c r="J513" s="22"/>
      <c r="K513" s="22"/>
    </row>
    <row r="514" spans="1:11" s="15" customFormat="1" ht="15" customHeight="1">
      <c r="A514" s="76">
        <v>45</v>
      </c>
      <c r="B514" s="80" t="s">
        <v>585</v>
      </c>
      <c r="C514" s="103">
        <v>8000</v>
      </c>
      <c r="D514" s="89">
        <v>0</v>
      </c>
      <c r="E514" s="75">
        <v>42605</v>
      </c>
      <c r="F514" s="76"/>
      <c r="G514" s="83" t="s">
        <v>388</v>
      </c>
      <c r="H514" s="481" t="s">
        <v>7</v>
      </c>
      <c r="I514" s="497" t="s">
        <v>2311</v>
      </c>
      <c r="J514" s="22"/>
      <c r="K514" s="22"/>
    </row>
    <row r="515" spans="1:11" s="15" customFormat="1" ht="15" customHeight="1">
      <c r="A515" s="76">
        <v>46</v>
      </c>
      <c r="B515" s="80" t="s">
        <v>586</v>
      </c>
      <c r="C515" s="103">
        <v>5000</v>
      </c>
      <c r="D515" s="89">
        <v>0</v>
      </c>
      <c r="E515" s="75">
        <v>42605</v>
      </c>
      <c r="F515" s="76"/>
      <c r="G515" s="83" t="s">
        <v>388</v>
      </c>
      <c r="H515" s="481" t="s">
        <v>7</v>
      </c>
      <c r="I515" s="497" t="s">
        <v>2311</v>
      </c>
      <c r="J515" s="22"/>
      <c r="K515" s="22"/>
    </row>
    <row r="516" spans="1:11" s="15" customFormat="1" ht="15" customHeight="1">
      <c r="A516" s="76">
        <v>47</v>
      </c>
      <c r="B516" s="80" t="s">
        <v>587</v>
      </c>
      <c r="C516" s="103">
        <v>5000</v>
      </c>
      <c r="D516" s="89">
        <v>0</v>
      </c>
      <c r="E516" s="75">
        <v>42605</v>
      </c>
      <c r="F516" s="76"/>
      <c r="G516" s="83" t="s">
        <v>388</v>
      </c>
      <c r="H516" s="481" t="s">
        <v>7</v>
      </c>
      <c r="I516" s="497" t="s">
        <v>2311</v>
      </c>
      <c r="J516" s="22"/>
      <c r="K516" s="22"/>
    </row>
    <row r="517" spans="1:11" s="15" customFormat="1" ht="15" customHeight="1">
      <c r="A517" s="76">
        <v>48</v>
      </c>
      <c r="B517" s="80" t="s">
        <v>588</v>
      </c>
      <c r="C517" s="103">
        <v>5000</v>
      </c>
      <c r="D517" s="89">
        <v>0</v>
      </c>
      <c r="E517" s="75">
        <v>42605</v>
      </c>
      <c r="F517" s="76"/>
      <c r="G517" s="83" t="s">
        <v>388</v>
      </c>
      <c r="H517" s="481" t="s">
        <v>7</v>
      </c>
      <c r="I517" s="497" t="s">
        <v>2311</v>
      </c>
      <c r="J517" s="22"/>
      <c r="K517" s="22"/>
    </row>
    <row r="518" spans="1:11" s="15" customFormat="1" ht="15" customHeight="1">
      <c r="A518" s="76">
        <v>49</v>
      </c>
      <c r="B518" s="80" t="s">
        <v>589</v>
      </c>
      <c r="C518" s="103">
        <v>5000</v>
      </c>
      <c r="D518" s="89">
        <v>0</v>
      </c>
      <c r="E518" s="75">
        <v>42605</v>
      </c>
      <c r="F518" s="76"/>
      <c r="G518" s="83" t="s">
        <v>388</v>
      </c>
      <c r="H518" s="481" t="s">
        <v>7</v>
      </c>
      <c r="I518" s="497" t="s">
        <v>2311</v>
      </c>
      <c r="J518" s="22"/>
      <c r="K518" s="22"/>
    </row>
    <row r="519" spans="1:11" s="15" customFormat="1" ht="15" customHeight="1">
      <c r="A519" s="76">
        <v>50</v>
      </c>
      <c r="B519" s="80" t="s">
        <v>590</v>
      </c>
      <c r="C519" s="103">
        <v>4000</v>
      </c>
      <c r="D519" s="89">
        <v>0</v>
      </c>
      <c r="E519" s="75">
        <v>42605</v>
      </c>
      <c r="F519" s="76"/>
      <c r="G519" s="83" t="s">
        <v>388</v>
      </c>
      <c r="H519" s="481" t="s">
        <v>7</v>
      </c>
      <c r="I519" s="497" t="s">
        <v>2311</v>
      </c>
      <c r="J519" s="22"/>
      <c r="K519" s="22"/>
    </row>
    <row r="520" spans="1:11" s="15" customFormat="1" ht="15" customHeight="1">
      <c r="A520" s="76">
        <v>51</v>
      </c>
      <c r="B520" s="80" t="s">
        <v>591</v>
      </c>
      <c r="C520" s="103">
        <v>4000</v>
      </c>
      <c r="D520" s="89">
        <v>0</v>
      </c>
      <c r="E520" s="75">
        <v>42605</v>
      </c>
      <c r="F520" s="76"/>
      <c r="G520" s="83" t="s">
        <v>388</v>
      </c>
      <c r="H520" s="481" t="s">
        <v>7</v>
      </c>
      <c r="I520" s="497" t="s">
        <v>2311</v>
      </c>
      <c r="J520" s="22"/>
      <c r="K520" s="22"/>
    </row>
    <row r="521" spans="1:11" s="15" customFormat="1" ht="15" customHeight="1">
      <c r="A521" s="76">
        <v>52</v>
      </c>
      <c r="B521" s="80" t="s">
        <v>592</v>
      </c>
      <c r="C521" s="103">
        <v>6000</v>
      </c>
      <c r="D521" s="89">
        <v>0</v>
      </c>
      <c r="E521" s="75">
        <v>42605</v>
      </c>
      <c r="F521" s="76"/>
      <c r="G521" s="83" t="s">
        <v>388</v>
      </c>
      <c r="H521" s="481" t="s">
        <v>7</v>
      </c>
      <c r="I521" s="497" t="s">
        <v>2311</v>
      </c>
      <c r="J521" s="22"/>
      <c r="K521" s="22"/>
    </row>
    <row r="522" spans="1:11" s="15" customFormat="1" ht="15" customHeight="1">
      <c r="A522" s="76">
        <v>53</v>
      </c>
      <c r="B522" s="80" t="s">
        <v>637</v>
      </c>
      <c r="C522" s="103">
        <v>5500</v>
      </c>
      <c r="D522" s="89">
        <v>0</v>
      </c>
      <c r="E522" s="102" t="s">
        <v>638</v>
      </c>
      <c r="F522" s="76"/>
      <c r="G522" s="83" t="s">
        <v>388</v>
      </c>
      <c r="H522" s="481" t="s">
        <v>7</v>
      </c>
      <c r="I522" s="497" t="s">
        <v>2311</v>
      </c>
      <c r="J522" s="22"/>
      <c r="K522" s="22"/>
    </row>
    <row r="523" spans="1:11" s="15" customFormat="1" ht="15" customHeight="1">
      <c r="A523" s="76">
        <v>54</v>
      </c>
      <c r="B523" s="80" t="s">
        <v>592</v>
      </c>
      <c r="C523" s="103">
        <v>6000</v>
      </c>
      <c r="D523" s="89">
        <v>0</v>
      </c>
      <c r="E523" s="102" t="s">
        <v>638</v>
      </c>
      <c r="F523" s="76"/>
      <c r="G523" s="83" t="s">
        <v>388</v>
      </c>
      <c r="H523" s="481" t="s">
        <v>7</v>
      </c>
      <c r="I523" s="497" t="s">
        <v>2311</v>
      </c>
      <c r="J523" s="22"/>
      <c r="K523" s="22"/>
    </row>
    <row r="524" spans="1:11" s="15" customFormat="1" ht="15" customHeight="1">
      <c r="A524" s="76">
        <v>55</v>
      </c>
      <c r="B524" s="80" t="s">
        <v>593</v>
      </c>
      <c r="C524" s="103">
        <v>24350</v>
      </c>
      <c r="D524" s="89">
        <v>0</v>
      </c>
      <c r="E524" s="102" t="s">
        <v>594</v>
      </c>
      <c r="F524" s="76"/>
      <c r="G524" s="83" t="s">
        <v>388</v>
      </c>
      <c r="H524" s="481" t="s">
        <v>7</v>
      </c>
      <c r="I524" s="497" t="s">
        <v>2311</v>
      </c>
      <c r="J524" s="22"/>
      <c r="K524" s="22"/>
    </row>
    <row r="525" spans="1:11" s="15" customFormat="1" ht="15" customHeight="1">
      <c r="A525" s="76">
        <v>56</v>
      </c>
      <c r="B525" s="80" t="s">
        <v>595</v>
      </c>
      <c r="C525" s="103">
        <v>24350</v>
      </c>
      <c r="D525" s="89">
        <v>0</v>
      </c>
      <c r="E525" s="102" t="s">
        <v>594</v>
      </c>
      <c r="F525" s="76"/>
      <c r="G525" s="83" t="s">
        <v>388</v>
      </c>
      <c r="H525" s="481" t="s">
        <v>7</v>
      </c>
      <c r="I525" s="497" t="s">
        <v>2311</v>
      </c>
      <c r="J525" s="22"/>
      <c r="K525" s="22"/>
    </row>
    <row r="526" spans="1:11" s="15" customFormat="1" ht="15" customHeight="1">
      <c r="A526" s="76">
        <v>57</v>
      </c>
      <c r="B526" s="80" t="s">
        <v>596</v>
      </c>
      <c r="C526" s="103">
        <v>24350</v>
      </c>
      <c r="D526" s="89">
        <v>0</v>
      </c>
      <c r="E526" s="102" t="s">
        <v>594</v>
      </c>
      <c r="F526" s="76"/>
      <c r="G526" s="83" t="s">
        <v>388</v>
      </c>
      <c r="H526" s="481" t="s">
        <v>7</v>
      </c>
      <c r="I526" s="497" t="s">
        <v>2311</v>
      </c>
      <c r="J526" s="22"/>
      <c r="K526" s="22"/>
    </row>
    <row r="527" spans="1:11" s="15" customFormat="1" ht="15" customHeight="1">
      <c r="A527" s="76">
        <v>58</v>
      </c>
      <c r="B527" s="80" t="s">
        <v>597</v>
      </c>
      <c r="C527" s="103">
        <v>24350</v>
      </c>
      <c r="D527" s="89">
        <v>0</v>
      </c>
      <c r="E527" s="102" t="s">
        <v>594</v>
      </c>
      <c r="F527" s="76"/>
      <c r="G527" s="83" t="s">
        <v>388</v>
      </c>
      <c r="H527" s="481" t="s">
        <v>7</v>
      </c>
      <c r="I527" s="497" t="s">
        <v>2311</v>
      </c>
      <c r="J527" s="22"/>
      <c r="K527" s="22"/>
    </row>
    <row r="528" spans="1:11" s="15" customFormat="1" ht="15" customHeight="1">
      <c r="A528" s="76">
        <v>59</v>
      </c>
      <c r="B528" s="80" t="s">
        <v>598</v>
      </c>
      <c r="C528" s="103">
        <v>24350</v>
      </c>
      <c r="D528" s="89">
        <v>0</v>
      </c>
      <c r="E528" s="102" t="s">
        <v>594</v>
      </c>
      <c r="F528" s="76"/>
      <c r="G528" s="83" t="s">
        <v>388</v>
      </c>
      <c r="H528" s="481" t="s">
        <v>7</v>
      </c>
      <c r="I528" s="497" t="s">
        <v>2311</v>
      </c>
      <c r="J528" s="22"/>
      <c r="K528" s="22"/>
    </row>
    <row r="529" spans="1:11" s="15" customFormat="1" ht="15" customHeight="1">
      <c r="A529" s="76">
        <v>60</v>
      </c>
      <c r="B529" s="80" t="s">
        <v>599</v>
      </c>
      <c r="C529" s="103">
        <v>24350</v>
      </c>
      <c r="D529" s="89">
        <v>0</v>
      </c>
      <c r="E529" s="102" t="s">
        <v>594</v>
      </c>
      <c r="F529" s="76"/>
      <c r="G529" s="83" t="s">
        <v>388</v>
      </c>
      <c r="H529" s="481" t="s">
        <v>7</v>
      </c>
      <c r="I529" s="497" t="s">
        <v>2311</v>
      </c>
      <c r="J529" s="22"/>
      <c r="K529" s="22"/>
    </row>
    <row r="530" spans="1:11" s="15" customFormat="1" ht="15" customHeight="1">
      <c r="A530" s="76">
        <v>61</v>
      </c>
      <c r="B530" s="80" t="s">
        <v>600</v>
      </c>
      <c r="C530" s="103">
        <v>24350</v>
      </c>
      <c r="D530" s="89">
        <v>0</v>
      </c>
      <c r="E530" s="102" t="s">
        <v>594</v>
      </c>
      <c r="F530" s="76"/>
      <c r="G530" s="83" t="s">
        <v>388</v>
      </c>
      <c r="H530" s="481" t="s">
        <v>7</v>
      </c>
      <c r="I530" s="497" t="s">
        <v>2311</v>
      </c>
      <c r="J530" s="22"/>
      <c r="K530" s="22"/>
    </row>
    <row r="531" spans="1:11" s="15" customFormat="1" ht="15" customHeight="1">
      <c r="A531" s="76">
        <v>62</v>
      </c>
      <c r="B531" s="80" t="s">
        <v>601</v>
      </c>
      <c r="C531" s="103">
        <v>24350</v>
      </c>
      <c r="D531" s="89">
        <v>0</v>
      </c>
      <c r="E531" s="102" t="s">
        <v>594</v>
      </c>
      <c r="F531" s="76"/>
      <c r="G531" s="83" t="s">
        <v>388</v>
      </c>
      <c r="H531" s="481" t="s">
        <v>7</v>
      </c>
      <c r="I531" s="497" t="s">
        <v>2311</v>
      </c>
      <c r="J531" s="22"/>
      <c r="K531" s="22"/>
    </row>
    <row r="532" spans="1:11" s="15" customFormat="1" ht="15" customHeight="1">
      <c r="A532" s="76">
        <v>63</v>
      </c>
      <c r="B532" s="80" t="s">
        <v>602</v>
      </c>
      <c r="C532" s="103">
        <v>24350</v>
      </c>
      <c r="D532" s="89">
        <v>0</v>
      </c>
      <c r="E532" s="102" t="s">
        <v>594</v>
      </c>
      <c r="F532" s="76"/>
      <c r="G532" s="83" t="s">
        <v>388</v>
      </c>
      <c r="H532" s="481" t="s">
        <v>7</v>
      </c>
      <c r="I532" s="497" t="s">
        <v>2311</v>
      </c>
      <c r="J532" s="22"/>
      <c r="K532" s="22"/>
    </row>
    <row r="533" spans="1:11" s="15" customFormat="1" ht="15" customHeight="1">
      <c r="A533" s="76">
        <v>64</v>
      </c>
      <c r="B533" s="80" t="s">
        <v>603</v>
      </c>
      <c r="C533" s="103">
        <v>24350</v>
      </c>
      <c r="D533" s="89">
        <v>0</v>
      </c>
      <c r="E533" s="102" t="s">
        <v>594</v>
      </c>
      <c r="F533" s="76"/>
      <c r="G533" s="83" t="s">
        <v>388</v>
      </c>
      <c r="H533" s="481" t="s">
        <v>7</v>
      </c>
      <c r="I533" s="497" t="s">
        <v>2311</v>
      </c>
      <c r="J533" s="22"/>
      <c r="K533" s="22"/>
    </row>
    <row r="534" spans="1:11" s="15" customFormat="1" ht="15" customHeight="1">
      <c r="A534" s="76">
        <v>65</v>
      </c>
      <c r="B534" s="80" t="s">
        <v>604</v>
      </c>
      <c r="C534" s="103">
        <v>3850</v>
      </c>
      <c r="D534" s="89">
        <v>0</v>
      </c>
      <c r="E534" s="102" t="s">
        <v>594</v>
      </c>
      <c r="F534" s="76"/>
      <c r="G534" s="83" t="s">
        <v>388</v>
      </c>
      <c r="H534" s="481" t="s">
        <v>7</v>
      </c>
      <c r="I534" s="497" t="s">
        <v>2311</v>
      </c>
      <c r="J534" s="22"/>
      <c r="K534" s="22"/>
    </row>
    <row r="535" spans="1:11" s="15" customFormat="1" ht="15" customHeight="1">
      <c r="A535" s="76">
        <v>66</v>
      </c>
      <c r="B535" s="80" t="s">
        <v>605</v>
      </c>
      <c r="C535" s="103">
        <v>3850</v>
      </c>
      <c r="D535" s="89">
        <v>0</v>
      </c>
      <c r="E535" s="102" t="s">
        <v>594</v>
      </c>
      <c r="F535" s="76"/>
      <c r="G535" s="83" t="s">
        <v>388</v>
      </c>
      <c r="H535" s="481" t="s">
        <v>7</v>
      </c>
      <c r="I535" s="497" t="s">
        <v>2311</v>
      </c>
      <c r="J535" s="22"/>
      <c r="K535" s="22"/>
    </row>
    <row r="536" spans="1:11" s="15" customFormat="1" ht="15" customHeight="1">
      <c r="A536" s="76">
        <v>67</v>
      </c>
      <c r="B536" s="80" t="s">
        <v>606</v>
      </c>
      <c r="C536" s="103">
        <v>3850</v>
      </c>
      <c r="D536" s="89">
        <v>0</v>
      </c>
      <c r="E536" s="102" t="s">
        <v>594</v>
      </c>
      <c r="F536" s="76"/>
      <c r="G536" s="83" t="s">
        <v>388</v>
      </c>
      <c r="H536" s="481" t="s">
        <v>7</v>
      </c>
      <c r="I536" s="497" t="s">
        <v>2311</v>
      </c>
      <c r="J536" s="22"/>
      <c r="K536" s="22"/>
    </row>
    <row r="537" spans="1:11" s="15" customFormat="1" ht="15" customHeight="1">
      <c r="A537" s="76">
        <v>68</v>
      </c>
      <c r="B537" s="80" t="s">
        <v>607</v>
      </c>
      <c r="C537" s="103">
        <v>3850</v>
      </c>
      <c r="D537" s="89">
        <v>0</v>
      </c>
      <c r="E537" s="102" t="s">
        <v>594</v>
      </c>
      <c r="F537" s="76"/>
      <c r="G537" s="83" t="s">
        <v>388</v>
      </c>
      <c r="H537" s="481" t="s">
        <v>7</v>
      </c>
      <c r="I537" s="497" t="s">
        <v>2311</v>
      </c>
      <c r="J537" s="22"/>
      <c r="K537" s="22"/>
    </row>
    <row r="538" spans="1:11" s="15" customFormat="1" ht="15" customHeight="1">
      <c r="A538" s="76">
        <v>69</v>
      </c>
      <c r="B538" s="80" t="s">
        <v>608</v>
      </c>
      <c r="C538" s="103">
        <v>3850</v>
      </c>
      <c r="D538" s="89">
        <v>0</v>
      </c>
      <c r="E538" s="102" t="s">
        <v>594</v>
      </c>
      <c r="F538" s="76"/>
      <c r="G538" s="83" t="s">
        <v>388</v>
      </c>
      <c r="H538" s="481" t="s">
        <v>7</v>
      </c>
      <c r="I538" s="497" t="s">
        <v>2311</v>
      </c>
      <c r="J538" s="22"/>
      <c r="K538" s="22"/>
    </row>
    <row r="539" spans="1:11" s="15" customFormat="1" ht="15" customHeight="1">
      <c r="A539" s="76">
        <v>70</v>
      </c>
      <c r="B539" s="80" t="s">
        <v>609</v>
      </c>
      <c r="C539" s="103">
        <v>3850</v>
      </c>
      <c r="D539" s="89">
        <v>0</v>
      </c>
      <c r="E539" s="102" t="s">
        <v>594</v>
      </c>
      <c r="F539" s="76"/>
      <c r="G539" s="83" t="s">
        <v>388</v>
      </c>
      <c r="H539" s="481" t="s">
        <v>7</v>
      </c>
      <c r="I539" s="497" t="s">
        <v>2311</v>
      </c>
      <c r="J539" s="22"/>
      <c r="K539" s="22"/>
    </row>
    <row r="540" spans="1:11" s="15" customFormat="1" ht="15" customHeight="1">
      <c r="A540" s="76">
        <v>71</v>
      </c>
      <c r="B540" s="80" t="s">
        <v>610</v>
      </c>
      <c r="C540" s="103">
        <v>3850</v>
      </c>
      <c r="D540" s="89">
        <v>0</v>
      </c>
      <c r="E540" s="102" t="s">
        <v>594</v>
      </c>
      <c r="F540" s="76"/>
      <c r="G540" s="83" t="s">
        <v>388</v>
      </c>
      <c r="H540" s="481" t="s">
        <v>7</v>
      </c>
      <c r="I540" s="497" t="s">
        <v>2311</v>
      </c>
      <c r="J540" s="22"/>
      <c r="K540" s="22"/>
    </row>
    <row r="541" spans="1:11" s="15" customFormat="1" ht="15" customHeight="1">
      <c r="A541" s="76">
        <v>72</v>
      </c>
      <c r="B541" s="80" t="s">
        <v>611</v>
      </c>
      <c r="C541" s="103">
        <v>3850</v>
      </c>
      <c r="D541" s="89">
        <v>0</v>
      </c>
      <c r="E541" s="102" t="s">
        <v>594</v>
      </c>
      <c r="F541" s="76"/>
      <c r="G541" s="83" t="s">
        <v>388</v>
      </c>
      <c r="H541" s="481" t="s">
        <v>7</v>
      </c>
      <c r="I541" s="497" t="s">
        <v>2311</v>
      </c>
      <c r="J541" s="22"/>
      <c r="K541" s="22"/>
    </row>
    <row r="542" spans="1:11" s="15" customFormat="1" ht="15" customHeight="1">
      <c r="A542" s="76">
        <v>73</v>
      </c>
      <c r="B542" s="80" t="s">
        <v>612</v>
      </c>
      <c r="C542" s="103">
        <v>3850</v>
      </c>
      <c r="D542" s="89">
        <v>0</v>
      </c>
      <c r="E542" s="102" t="s">
        <v>594</v>
      </c>
      <c r="F542" s="76"/>
      <c r="G542" s="83" t="s">
        <v>388</v>
      </c>
      <c r="H542" s="481" t="s">
        <v>7</v>
      </c>
      <c r="I542" s="497" t="s">
        <v>2311</v>
      </c>
      <c r="J542" s="22"/>
      <c r="K542" s="22"/>
    </row>
    <row r="543" spans="1:11" s="15" customFormat="1" ht="15" customHeight="1">
      <c r="A543" s="76">
        <v>74</v>
      </c>
      <c r="B543" s="80" t="s">
        <v>613</v>
      </c>
      <c r="C543" s="103">
        <v>3850</v>
      </c>
      <c r="D543" s="89">
        <v>0</v>
      </c>
      <c r="E543" s="102" t="s">
        <v>594</v>
      </c>
      <c r="F543" s="76"/>
      <c r="G543" s="83" t="s">
        <v>388</v>
      </c>
      <c r="H543" s="481" t="s">
        <v>7</v>
      </c>
      <c r="I543" s="497" t="s">
        <v>2311</v>
      </c>
      <c r="J543" s="22"/>
      <c r="K543" s="22"/>
    </row>
    <row r="544" spans="1:11" s="1" customFormat="1" ht="15" customHeight="1">
      <c r="A544" s="76">
        <v>75</v>
      </c>
      <c r="B544" s="80" t="s">
        <v>628</v>
      </c>
      <c r="C544" s="103">
        <v>4750</v>
      </c>
      <c r="D544" s="89">
        <v>0</v>
      </c>
      <c r="E544" s="102" t="s">
        <v>629</v>
      </c>
      <c r="F544" s="76"/>
      <c r="G544" s="83" t="s">
        <v>388</v>
      </c>
      <c r="H544" s="481" t="s">
        <v>7</v>
      </c>
      <c r="I544" s="497" t="s">
        <v>2311</v>
      </c>
      <c r="J544" s="22"/>
      <c r="K544" s="22"/>
    </row>
    <row r="545" spans="1:9" ht="28.5" customHeight="1">
      <c r="A545" s="76">
        <v>76</v>
      </c>
      <c r="B545" s="66" t="s">
        <v>933</v>
      </c>
      <c r="C545" s="72">
        <v>2300</v>
      </c>
      <c r="D545" s="72">
        <v>2300</v>
      </c>
      <c r="E545" s="75">
        <v>42549</v>
      </c>
      <c r="F545" s="66" t="s">
        <v>934</v>
      </c>
      <c r="G545" s="83" t="s">
        <v>388</v>
      </c>
      <c r="H545" s="481" t="s">
        <v>7</v>
      </c>
      <c r="I545" s="497" t="s">
        <v>2311</v>
      </c>
    </row>
    <row r="546" spans="1:9" ht="22.5" customHeight="1">
      <c r="A546" s="76">
        <v>77</v>
      </c>
      <c r="B546" s="66" t="s">
        <v>935</v>
      </c>
      <c r="C546" s="72">
        <v>5000</v>
      </c>
      <c r="D546" s="72">
        <v>5000</v>
      </c>
      <c r="E546" s="75">
        <v>42556</v>
      </c>
      <c r="F546" s="66" t="s">
        <v>936</v>
      </c>
      <c r="G546" s="83" t="s">
        <v>388</v>
      </c>
      <c r="H546" s="481" t="s">
        <v>7</v>
      </c>
      <c r="I546" s="497" t="s">
        <v>2311</v>
      </c>
    </row>
    <row r="547" spans="1:9" ht="27" customHeight="1">
      <c r="A547" s="76">
        <v>78</v>
      </c>
      <c r="B547" s="66" t="s">
        <v>937</v>
      </c>
      <c r="C547" s="72">
        <v>30000</v>
      </c>
      <c r="D547" s="72">
        <v>30000</v>
      </c>
      <c r="E547" s="75">
        <v>42564</v>
      </c>
      <c r="F547" s="66" t="s">
        <v>938</v>
      </c>
      <c r="G547" s="83" t="s">
        <v>388</v>
      </c>
      <c r="H547" s="481" t="s">
        <v>7</v>
      </c>
      <c r="I547" s="497" t="s">
        <v>2311</v>
      </c>
    </row>
    <row r="548" spans="1:9" ht="31.5" customHeight="1">
      <c r="A548" s="76">
        <v>79</v>
      </c>
      <c r="B548" s="66" t="s">
        <v>952</v>
      </c>
      <c r="C548" s="72">
        <v>243500</v>
      </c>
      <c r="D548" s="72">
        <v>243500</v>
      </c>
      <c r="E548" s="75">
        <v>42607</v>
      </c>
      <c r="F548" s="66" t="s">
        <v>953</v>
      </c>
      <c r="G548" s="83" t="s">
        <v>388</v>
      </c>
      <c r="H548" s="481" t="s">
        <v>7</v>
      </c>
      <c r="I548" s="497" t="s">
        <v>2311</v>
      </c>
    </row>
    <row r="549" spans="1:9" ht="30.75" customHeight="1">
      <c r="A549" s="76">
        <v>80</v>
      </c>
      <c r="B549" s="66" t="s">
        <v>954</v>
      </c>
      <c r="C549" s="72">
        <v>38500</v>
      </c>
      <c r="D549" s="72">
        <v>38500</v>
      </c>
      <c r="E549" s="75">
        <v>42607</v>
      </c>
      <c r="F549" s="66" t="s">
        <v>953</v>
      </c>
      <c r="G549" s="83" t="s">
        <v>388</v>
      </c>
      <c r="H549" s="481" t="s">
        <v>7</v>
      </c>
      <c r="I549" s="497" t="s">
        <v>2311</v>
      </c>
    </row>
    <row r="550" spans="1:9" ht="30.75" customHeight="1">
      <c r="A550" s="76">
        <v>81</v>
      </c>
      <c r="B550" s="66" t="s">
        <v>955</v>
      </c>
      <c r="C550" s="72">
        <v>12000</v>
      </c>
      <c r="D550" s="72">
        <v>12000</v>
      </c>
      <c r="E550" s="75">
        <v>42607</v>
      </c>
      <c r="F550" s="66" t="s">
        <v>953</v>
      </c>
      <c r="G550" s="83" t="s">
        <v>388</v>
      </c>
      <c r="H550" s="481" t="s">
        <v>7</v>
      </c>
      <c r="I550" s="497" t="s">
        <v>2311</v>
      </c>
    </row>
    <row r="551" spans="1:9" ht="25.5" customHeight="1">
      <c r="A551" s="76">
        <v>82</v>
      </c>
      <c r="B551" s="66" t="s">
        <v>962</v>
      </c>
      <c r="C551" s="72">
        <v>25000</v>
      </c>
      <c r="D551" s="72">
        <v>25000</v>
      </c>
      <c r="E551" s="75">
        <v>42605</v>
      </c>
      <c r="F551" s="66" t="s">
        <v>963</v>
      </c>
      <c r="G551" s="83" t="s">
        <v>388</v>
      </c>
      <c r="H551" s="481" t="s">
        <v>7</v>
      </c>
      <c r="I551" s="497" t="s">
        <v>2311</v>
      </c>
    </row>
    <row r="552" spans="1:9" ht="25.5" customHeight="1">
      <c r="A552" s="76">
        <v>83</v>
      </c>
      <c r="B552" s="66" t="s">
        <v>964</v>
      </c>
      <c r="C552" s="72">
        <v>22000</v>
      </c>
      <c r="D552" s="72">
        <v>22000</v>
      </c>
      <c r="E552" s="75">
        <v>42605</v>
      </c>
      <c r="F552" s="66" t="s">
        <v>963</v>
      </c>
      <c r="G552" s="83" t="s">
        <v>388</v>
      </c>
      <c r="H552" s="481" t="s">
        <v>7</v>
      </c>
      <c r="I552" s="497" t="s">
        <v>2311</v>
      </c>
    </row>
    <row r="553" spans="1:9" ht="30.75" customHeight="1">
      <c r="A553" s="76">
        <v>84</v>
      </c>
      <c r="B553" s="66" t="s">
        <v>965</v>
      </c>
      <c r="C553" s="72">
        <v>2000</v>
      </c>
      <c r="D553" s="72">
        <v>2000</v>
      </c>
      <c r="E553" s="75">
        <v>42605</v>
      </c>
      <c r="F553" s="66" t="s">
        <v>963</v>
      </c>
      <c r="G553" s="83" t="s">
        <v>388</v>
      </c>
      <c r="H553" s="481" t="s">
        <v>7</v>
      </c>
      <c r="I553" s="497" t="s">
        <v>2311</v>
      </c>
    </row>
    <row r="554" spans="1:9" ht="30" customHeight="1">
      <c r="A554" s="76">
        <v>85</v>
      </c>
      <c r="B554" s="66" t="s">
        <v>966</v>
      </c>
      <c r="C554" s="72">
        <v>6000</v>
      </c>
      <c r="D554" s="72">
        <v>6000</v>
      </c>
      <c r="E554" s="75">
        <v>42605</v>
      </c>
      <c r="F554" s="66" t="s">
        <v>963</v>
      </c>
      <c r="G554" s="83" t="s">
        <v>388</v>
      </c>
      <c r="H554" s="481" t="s">
        <v>7</v>
      </c>
      <c r="I554" s="497" t="s">
        <v>2311</v>
      </c>
    </row>
    <row r="555" spans="1:9" ht="23.25" customHeight="1">
      <c r="A555" s="76">
        <v>86</v>
      </c>
      <c r="B555" s="66" t="s">
        <v>967</v>
      </c>
      <c r="C555" s="72">
        <v>32000</v>
      </c>
      <c r="D555" s="72">
        <v>32000</v>
      </c>
      <c r="E555" s="75">
        <v>42605</v>
      </c>
      <c r="F555" s="66" t="s">
        <v>963</v>
      </c>
      <c r="G555" s="83" t="s">
        <v>388</v>
      </c>
      <c r="H555" s="481" t="s">
        <v>7</v>
      </c>
      <c r="I555" s="497" t="s">
        <v>2311</v>
      </c>
    </row>
    <row r="556" spans="1:9" ht="25.5" customHeight="1">
      <c r="A556" s="76">
        <v>87</v>
      </c>
      <c r="B556" s="66" t="s">
        <v>968</v>
      </c>
      <c r="C556" s="72">
        <v>20000</v>
      </c>
      <c r="D556" s="72">
        <v>20000</v>
      </c>
      <c r="E556" s="75">
        <v>42605</v>
      </c>
      <c r="F556" s="66" t="s">
        <v>963</v>
      </c>
      <c r="G556" s="83" t="s">
        <v>388</v>
      </c>
      <c r="H556" s="481" t="s">
        <v>7</v>
      </c>
      <c r="I556" s="497" t="s">
        <v>2311</v>
      </c>
    </row>
    <row r="557" spans="1:9" ht="30" customHeight="1">
      <c r="A557" s="76">
        <v>88</v>
      </c>
      <c r="B557" s="66" t="s">
        <v>969</v>
      </c>
      <c r="C557" s="72">
        <v>8000</v>
      </c>
      <c r="D557" s="72">
        <v>8000</v>
      </c>
      <c r="E557" s="75">
        <v>42605</v>
      </c>
      <c r="F557" s="66" t="s">
        <v>963</v>
      </c>
      <c r="G557" s="83" t="s">
        <v>388</v>
      </c>
      <c r="H557" s="481" t="s">
        <v>7</v>
      </c>
      <c r="I557" s="497" t="s">
        <v>2311</v>
      </c>
    </row>
    <row r="558" spans="1:9" ht="31.5" customHeight="1">
      <c r="A558" s="76">
        <v>89</v>
      </c>
      <c r="B558" s="66" t="s">
        <v>970</v>
      </c>
      <c r="C558" s="72">
        <v>6000</v>
      </c>
      <c r="D558" s="72">
        <v>6000</v>
      </c>
      <c r="E558" s="75">
        <v>42605</v>
      </c>
      <c r="F558" s="66" t="s">
        <v>963</v>
      </c>
      <c r="G558" s="83" t="s">
        <v>388</v>
      </c>
      <c r="H558" s="481" t="s">
        <v>7</v>
      </c>
      <c r="I558" s="497" t="s">
        <v>2311</v>
      </c>
    </row>
    <row r="559" spans="1:9" ht="26.25" customHeight="1">
      <c r="A559" s="76">
        <v>90</v>
      </c>
      <c r="B559" s="66" t="s">
        <v>971</v>
      </c>
      <c r="C559" s="72">
        <v>4000</v>
      </c>
      <c r="D559" s="72">
        <v>4000</v>
      </c>
      <c r="E559" s="75">
        <v>42605</v>
      </c>
      <c r="F559" s="66" t="s">
        <v>963</v>
      </c>
      <c r="G559" s="83" t="s">
        <v>388</v>
      </c>
      <c r="H559" s="481" t="s">
        <v>7</v>
      </c>
      <c r="I559" s="497" t="s">
        <v>2311</v>
      </c>
    </row>
    <row r="560" spans="1:9" ht="26.25" customHeight="1">
      <c r="A560" s="76">
        <v>91</v>
      </c>
      <c r="B560" s="66" t="s">
        <v>972</v>
      </c>
      <c r="C560" s="72">
        <v>6000</v>
      </c>
      <c r="D560" s="72">
        <v>6000</v>
      </c>
      <c r="E560" s="75">
        <v>42618</v>
      </c>
      <c r="F560" s="66" t="s">
        <v>973</v>
      </c>
      <c r="G560" s="83" t="s">
        <v>388</v>
      </c>
      <c r="H560" s="481" t="s">
        <v>7</v>
      </c>
      <c r="I560" s="497" t="s">
        <v>2311</v>
      </c>
    </row>
    <row r="561" spans="1:9" ht="22.5" customHeight="1">
      <c r="A561" s="76">
        <v>92</v>
      </c>
      <c r="B561" s="66" t="s">
        <v>974</v>
      </c>
      <c r="C561" s="72">
        <v>4750</v>
      </c>
      <c r="D561" s="72">
        <v>4750</v>
      </c>
      <c r="E561" s="75">
        <v>42618</v>
      </c>
      <c r="F561" s="66" t="s">
        <v>973</v>
      </c>
      <c r="G561" s="83" t="s">
        <v>388</v>
      </c>
      <c r="H561" s="481" t="s">
        <v>7</v>
      </c>
      <c r="I561" s="497" t="s">
        <v>2311</v>
      </c>
    </row>
    <row r="562" spans="1:9" ht="27" customHeight="1">
      <c r="A562" s="76">
        <v>93</v>
      </c>
      <c r="B562" s="66" t="s">
        <v>980</v>
      </c>
      <c r="C562" s="72">
        <v>8505</v>
      </c>
      <c r="D562" s="72">
        <v>8505</v>
      </c>
      <c r="E562" s="75">
        <v>42634</v>
      </c>
      <c r="F562" s="66" t="s">
        <v>981</v>
      </c>
      <c r="G562" s="83" t="s">
        <v>388</v>
      </c>
      <c r="H562" s="481" t="s">
        <v>7</v>
      </c>
      <c r="I562" s="497" t="s">
        <v>2311</v>
      </c>
    </row>
    <row r="563" spans="1:9" ht="24" customHeight="1">
      <c r="A563" s="76">
        <v>94</v>
      </c>
      <c r="B563" s="66" t="s">
        <v>992</v>
      </c>
      <c r="C563" s="72">
        <v>125000</v>
      </c>
      <c r="D563" s="72">
        <v>125000</v>
      </c>
      <c r="E563" s="75">
        <v>42642</v>
      </c>
      <c r="F563" s="66" t="s">
        <v>989</v>
      </c>
      <c r="G563" s="83" t="s">
        <v>388</v>
      </c>
      <c r="H563" s="481" t="s">
        <v>7</v>
      </c>
      <c r="I563" s="497" t="s">
        <v>2311</v>
      </c>
    </row>
    <row r="564" spans="1:9" ht="26.25" customHeight="1">
      <c r="A564" s="76">
        <v>95</v>
      </c>
      <c r="B564" s="66" t="s">
        <v>993</v>
      </c>
      <c r="C564" s="72">
        <v>14500</v>
      </c>
      <c r="D564" s="72">
        <v>14500</v>
      </c>
      <c r="E564" s="75">
        <v>42642</v>
      </c>
      <c r="F564" s="66" t="s">
        <v>989</v>
      </c>
      <c r="G564" s="83" t="s">
        <v>388</v>
      </c>
      <c r="H564" s="481" t="s">
        <v>7</v>
      </c>
      <c r="I564" s="497" t="s">
        <v>2311</v>
      </c>
    </row>
    <row r="565" spans="1:9" ht="27" customHeight="1">
      <c r="A565" s="76">
        <v>96</v>
      </c>
      <c r="B565" s="66" t="s">
        <v>994</v>
      </c>
      <c r="C565" s="72">
        <v>30000</v>
      </c>
      <c r="D565" s="72">
        <v>30000</v>
      </c>
      <c r="E565" s="75">
        <v>42642</v>
      </c>
      <c r="F565" s="66" t="s">
        <v>989</v>
      </c>
      <c r="G565" s="83" t="s">
        <v>388</v>
      </c>
      <c r="H565" s="481" t="s">
        <v>7</v>
      </c>
      <c r="I565" s="497" t="s">
        <v>2311</v>
      </c>
    </row>
    <row r="566" spans="1:11" s="15" customFormat="1" ht="15" customHeight="1">
      <c r="A566" s="76">
        <v>97</v>
      </c>
      <c r="B566" s="80" t="s">
        <v>614</v>
      </c>
      <c r="C566" s="103">
        <v>12500</v>
      </c>
      <c r="D566" s="89">
        <v>0</v>
      </c>
      <c r="E566" s="102" t="s">
        <v>615</v>
      </c>
      <c r="F566" s="76"/>
      <c r="G566" s="83" t="s">
        <v>388</v>
      </c>
      <c r="H566" s="481" t="s">
        <v>7</v>
      </c>
      <c r="I566" s="497" t="s">
        <v>2311</v>
      </c>
      <c r="J566" s="22"/>
      <c r="K566" s="22"/>
    </row>
    <row r="567" spans="1:11" s="15" customFormat="1" ht="15" customHeight="1">
      <c r="A567" s="76">
        <v>98</v>
      </c>
      <c r="B567" s="80" t="s">
        <v>616</v>
      </c>
      <c r="C567" s="103">
        <v>12500</v>
      </c>
      <c r="D567" s="89">
        <v>0</v>
      </c>
      <c r="E567" s="102" t="s">
        <v>615</v>
      </c>
      <c r="F567" s="76"/>
      <c r="G567" s="83" t="s">
        <v>388</v>
      </c>
      <c r="H567" s="481" t="s">
        <v>7</v>
      </c>
      <c r="I567" s="497" t="s">
        <v>2311</v>
      </c>
      <c r="J567" s="22"/>
      <c r="K567" s="22"/>
    </row>
    <row r="568" spans="1:11" s="15" customFormat="1" ht="15" customHeight="1">
      <c r="A568" s="76">
        <v>99</v>
      </c>
      <c r="B568" s="80" t="s">
        <v>617</v>
      </c>
      <c r="C568" s="103">
        <v>12500</v>
      </c>
      <c r="D568" s="89">
        <v>0</v>
      </c>
      <c r="E568" s="102" t="s">
        <v>615</v>
      </c>
      <c r="F568" s="76"/>
      <c r="G568" s="83" t="s">
        <v>388</v>
      </c>
      <c r="H568" s="481" t="s">
        <v>7</v>
      </c>
      <c r="I568" s="497" t="s">
        <v>2311</v>
      </c>
      <c r="J568" s="22"/>
      <c r="K568" s="22"/>
    </row>
    <row r="569" spans="1:11" s="15" customFormat="1" ht="15" customHeight="1">
      <c r="A569" s="76">
        <v>100</v>
      </c>
      <c r="B569" s="80" t="s">
        <v>618</v>
      </c>
      <c r="C569" s="103">
        <v>12500</v>
      </c>
      <c r="D569" s="89">
        <v>0</v>
      </c>
      <c r="E569" s="102" t="s">
        <v>615</v>
      </c>
      <c r="F569" s="76"/>
      <c r="G569" s="83" t="s">
        <v>388</v>
      </c>
      <c r="H569" s="481" t="s">
        <v>7</v>
      </c>
      <c r="I569" s="497" t="s">
        <v>2311</v>
      </c>
      <c r="J569" s="22"/>
      <c r="K569" s="22"/>
    </row>
    <row r="570" spans="1:11" s="15" customFormat="1" ht="15" customHeight="1">
      <c r="A570" s="76">
        <v>101</v>
      </c>
      <c r="B570" s="80" t="s">
        <v>619</v>
      </c>
      <c r="C570" s="103">
        <v>12500</v>
      </c>
      <c r="D570" s="89">
        <v>0</v>
      </c>
      <c r="E570" s="102" t="s">
        <v>615</v>
      </c>
      <c r="F570" s="76"/>
      <c r="G570" s="83" t="s">
        <v>388</v>
      </c>
      <c r="H570" s="481" t="s">
        <v>7</v>
      </c>
      <c r="I570" s="497" t="s">
        <v>2311</v>
      </c>
      <c r="J570" s="22"/>
      <c r="K570" s="22"/>
    </row>
    <row r="571" spans="1:11" s="15" customFormat="1" ht="15" customHeight="1">
      <c r="A571" s="76">
        <v>102</v>
      </c>
      <c r="B571" s="80" t="s">
        <v>620</v>
      </c>
      <c r="C571" s="103">
        <v>12500</v>
      </c>
      <c r="D571" s="89">
        <v>0</v>
      </c>
      <c r="E571" s="102" t="s">
        <v>615</v>
      </c>
      <c r="F571" s="76"/>
      <c r="G571" s="83" t="s">
        <v>388</v>
      </c>
      <c r="H571" s="481" t="s">
        <v>7</v>
      </c>
      <c r="I571" s="497" t="s">
        <v>2311</v>
      </c>
      <c r="J571" s="22"/>
      <c r="K571" s="22"/>
    </row>
    <row r="572" spans="1:11" s="15" customFormat="1" ht="15" customHeight="1">
      <c r="A572" s="76">
        <v>103</v>
      </c>
      <c r="B572" s="80" t="s">
        <v>621</v>
      </c>
      <c r="C572" s="103">
        <v>12500</v>
      </c>
      <c r="D572" s="89">
        <v>0</v>
      </c>
      <c r="E572" s="102" t="s">
        <v>615</v>
      </c>
      <c r="F572" s="76"/>
      <c r="G572" s="83" t="s">
        <v>388</v>
      </c>
      <c r="H572" s="481" t="s">
        <v>7</v>
      </c>
      <c r="I572" s="497" t="s">
        <v>2311</v>
      </c>
      <c r="J572" s="22"/>
      <c r="K572" s="22"/>
    </row>
    <row r="573" spans="1:11" s="15" customFormat="1" ht="15" customHeight="1">
      <c r="A573" s="76">
        <v>104</v>
      </c>
      <c r="B573" s="80" t="s">
        <v>622</v>
      </c>
      <c r="C573" s="103">
        <v>12500</v>
      </c>
      <c r="D573" s="89">
        <v>0</v>
      </c>
      <c r="E573" s="102" t="s">
        <v>615</v>
      </c>
      <c r="F573" s="76"/>
      <c r="G573" s="83" t="s">
        <v>388</v>
      </c>
      <c r="H573" s="481" t="s">
        <v>7</v>
      </c>
      <c r="I573" s="497" t="s">
        <v>2311</v>
      </c>
      <c r="J573" s="22"/>
      <c r="K573" s="22"/>
    </row>
    <row r="574" spans="1:11" s="15" customFormat="1" ht="15" customHeight="1">
      <c r="A574" s="76">
        <v>105</v>
      </c>
      <c r="B574" s="80" t="s">
        <v>623</v>
      </c>
      <c r="C574" s="103">
        <v>12500</v>
      </c>
      <c r="D574" s="89">
        <v>0</v>
      </c>
      <c r="E574" s="102" t="s">
        <v>615</v>
      </c>
      <c r="F574" s="76"/>
      <c r="G574" s="83" t="s">
        <v>388</v>
      </c>
      <c r="H574" s="481" t="s">
        <v>7</v>
      </c>
      <c r="I574" s="497" t="s">
        <v>2311</v>
      </c>
      <c r="J574" s="22"/>
      <c r="K574" s="22"/>
    </row>
    <row r="575" spans="1:11" s="15" customFormat="1" ht="15" customHeight="1">
      <c r="A575" s="76">
        <v>106</v>
      </c>
      <c r="B575" s="80" t="s">
        <v>624</v>
      </c>
      <c r="C575" s="103">
        <v>12500</v>
      </c>
      <c r="D575" s="89">
        <v>0</v>
      </c>
      <c r="E575" s="102" t="s">
        <v>615</v>
      </c>
      <c r="F575" s="76"/>
      <c r="G575" s="83" t="s">
        <v>388</v>
      </c>
      <c r="H575" s="481" t="s">
        <v>7</v>
      </c>
      <c r="I575" s="497" t="s">
        <v>2311</v>
      </c>
      <c r="J575" s="22"/>
      <c r="K575" s="22"/>
    </row>
    <row r="576" spans="1:11" s="15" customFormat="1" ht="15" customHeight="1">
      <c r="A576" s="76">
        <v>107</v>
      </c>
      <c r="B576" s="80" t="s">
        <v>625</v>
      </c>
      <c r="C576" s="103">
        <v>30000</v>
      </c>
      <c r="D576" s="89">
        <v>0</v>
      </c>
      <c r="E576" s="102" t="s">
        <v>615</v>
      </c>
      <c r="F576" s="76"/>
      <c r="G576" s="83" t="s">
        <v>388</v>
      </c>
      <c r="H576" s="481" t="s">
        <v>7</v>
      </c>
      <c r="I576" s="497" t="s">
        <v>2311</v>
      </c>
      <c r="J576" s="22"/>
      <c r="K576" s="22"/>
    </row>
    <row r="577" spans="1:11" s="15" customFormat="1" ht="38.25" customHeight="1">
      <c r="A577" s="76">
        <v>108</v>
      </c>
      <c r="B577" s="66" t="s">
        <v>988</v>
      </c>
      <c r="C577" s="72">
        <v>12720</v>
      </c>
      <c r="D577" s="72">
        <v>0</v>
      </c>
      <c r="E577" s="75">
        <v>42642</v>
      </c>
      <c r="F577" s="66" t="s">
        <v>989</v>
      </c>
      <c r="G577" s="83" t="s">
        <v>388</v>
      </c>
      <c r="H577" s="481" t="s">
        <v>7</v>
      </c>
      <c r="I577" s="497" t="s">
        <v>2311</v>
      </c>
      <c r="J577" s="22"/>
      <c r="K577" s="22"/>
    </row>
    <row r="578" spans="1:11" s="15" customFormat="1" ht="30.75" customHeight="1">
      <c r="A578" s="76">
        <v>109</v>
      </c>
      <c r="B578" s="66" t="s">
        <v>990</v>
      </c>
      <c r="C578" s="72">
        <v>14381</v>
      </c>
      <c r="D578" s="72">
        <v>0</v>
      </c>
      <c r="E578" s="75">
        <v>42642</v>
      </c>
      <c r="F578" s="66" t="s">
        <v>989</v>
      </c>
      <c r="G578" s="83" t="s">
        <v>388</v>
      </c>
      <c r="H578" s="481" t="s">
        <v>7</v>
      </c>
      <c r="I578" s="497" t="s">
        <v>2311</v>
      </c>
      <c r="J578" s="22"/>
      <c r="K578" s="22"/>
    </row>
    <row r="579" spans="1:11" s="15" customFormat="1" ht="33" customHeight="1">
      <c r="A579" s="76">
        <v>110</v>
      </c>
      <c r="B579" s="66" t="s">
        <v>991</v>
      </c>
      <c r="C579" s="72">
        <v>4150</v>
      </c>
      <c r="D579" s="72">
        <v>0</v>
      </c>
      <c r="E579" s="75">
        <v>42642</v>
      </c>
      <c r="F579" s="66" t="s">
        <v>989</v>
      </c>
      <c r="G579" s="83" t="s">
        <v>388</v>
      </c>
      <c r="H579" s="481" t="s">
        <v>7</v>
      </c>
      <c r="I579" s="497" t="s">
        <v>2311</v>
      </c>
      <c r="J579" s="22"/>
      <c r="K579" s="22"/>
    </row>
    <row r="580" spans="1:11" s="15" customFormat="1" ht="15" customHeight="1">
      <c r="A580" s="76">
        <v>111</v>
      </c>
      <c r="B580" s="80" t="s">
        <v>478</v>
      </c>
      <c r="C580" s="103">
        <v>7053.75</v>
      </c>
      <c r="D580" s="89">
        <v>0</v>
      </c>
      <c r="E580" s="75">
        <v>42720</v>
      </c>
      <c r="F580" s="76"/>
      <c r="G580" s="83" t="s">
        <v>388</v>
      </c>
      <c r="H580" s="481" t="s">
        <v>7</v>
      </c>
      <c r="I580" s="497" t="s">
        <v>2311</v>
      </c>
      <c r="J580" s="22"/>
      <c r="K580" s="22"/>
    </row>
    <row r="581" spans="1:11" s="15" customFormat="1" ht="15" customHeight="1">
      <c r="A581" s="76">
        <v>112</v>
      </c>
      <c r="B581" s="80" t="s">
        <v>481</v>
      </c>
      <c r="C581" s="103">
        <v>7053.75</v>
      </c>
      <c r="D581" s="89">
        <v>0</v>
      </c>
      <c r="E581" s="102" t="s">
        <v>482</v>
      </c>
      <c r="F581" s="76"/>
      <c r="G581" s="83" t="s">
        <v>388</v>
      </c>
      <c r="H581" s="481" t="s">
        <v>7</v>
      </c>
      <c r="I581" s="497" t="s">
        <v>2311</v>
      </c>
      <c r="J581" s="22"/>
      <c r="K581" s="22"/>
    </row>
    <row r="582" spans="1:11" s="15" customFormat="1" ht="15" customHeight="1">
      <c r="A582" s="76">
        <v>113</v>
      </c>
      <c r="B582" s="80" t="s">
        <v>483</v>
      </c>
      <c r="C582" s="103">
        <v>7053.75</v>
      </c>
      <c r="D582" s="89">
        <v>0</v>
      </c>
      <c r="E582" s="75">
        <v>42720</v>
      </c>
      <c r="F582" s="76"/>
      <c r="G582" s="83" t="s">
        <v>388</v>
      </c>
      <c r="H582" s="481" t="s">
        <v>7</v>
      </c>
      <c r="I582" s="497" t="s">
        <v>2311</v>
      </c>
      <c r="J582" s="22"/>
      <c r="K582" s="22"/>
    </row>
    <row r="583" spans="1:11" s="15" customFormat="1" ht="15" customHeight="1">
      <c r="A583" s="76">
        <v>114</v>
      </c>
      <c r="B583" s="80" t="s">
        <v>484</v>
      </c>
      <c r="C583" s="103">
        <v>7053.75</v>
      </c>
      <c r="D583" s="89">
        <v>0</v>
      </c>
      <c r="E583" s="75">
        <v>42720</v>
      </c>
      <c r="F583" s="76"/>
      <c r="G583" s="83" t="s">
        <v>388</v>
      </c>
      <c r="H583" s="481" t="s">
        <v>7</v>
      </c>
      <c r="I583" s="497" t="s">
        <v>2311</v>
      </c>
      <c r="J583" s="22"/>
      <c r="K583" s="22"/>
    </row>
    <row r="584" spans="1:11" s="15" customFormat="1" ht="15" customHeight="1">
      <c r="A584" s="76">
        <v>115</v>
      </c>
      <c r="B584" s="80" t="s">
        <v>485</v>
      </c>
      <c r="C584" s="103">
        <v>7053.75</v>
      </c>
      <c r="D584" s="89">
        <v>0</v>
      </c>
      <c r="E584" s="75">
        <v>42720</v>
      </c>
      <c r="F584" s="76"/>
      <c r="G584" s="83" t="s">
        <v>388</v>
      </c>
      <c r="H584" s="481" t="s">
        <v>7</v>
      </c>
      <c r="I584" s="497" t="s">
        <v>2311</v>
      </c>
      <c r="J584" s="22"/>
      <c r="K584" s="22"/>
    </row>
    <row r="585" spans="1:11" s="15" customFormat="1" ht="15" customHeight="1">
      <c r="A585" s="76">
        <v>116</v>
      </c>
      <c r="B585" s="80" t="s">
        <v>486</v>
      </c>
      <c r="C585" s="103">
        <v>7053.75</v>
      </c>
      <c r="D585" s="89">
        <v>0</v>
      </c>
      <c r="E585" s="75">
        <v>42720</v>
      </c>
      <c r="F585" s="76"/>
      <c r="G585" s="83" t="s">
        <v>388</v>
      </c>
      <c r="H585" s="481" t="s">
        <v>7</v>
      </c>
      <c r="I585" s="497" t="s">
        <v>2311</v>
      </c>
      <c r="J585" s="22"/>
      <c r="K585" s="22"/>
    </row>
    <row r="586" spans="1:11" s="15" customFormat="1" ht="15" customHeight="1">
      <c r="A586" s="76">
        <v>117</v>
      </c>
      <c r="B586" s="80" t="s">
        <v>487</v>
      </c>
      <c r="C586" s="103">
        <v>7053.75</v>
      </c>
      <c r="D586" s="89">
        <v>0</v>
      </c>
      <c r="E586" s="75">
        <v>42720</v>
      </c>
      <c r="F586" s="76"/>
      <c r="G586" s="83" t="s">
        <v>388</v>
      </c>
      <c r="H586" s="481" t="s">
        <v>7</v>
      </c>
      <c r="I586" s="497" t="s">
        <v>2311</v>
      </c>
      <c r="J586" s="22"/>
      <c r="K586" s="22"/>
    </row>
    <row r="587" spans="1:11" s="15" customFormat="1" ht="15" customHeight="1">
      <c r="A587" s="76">
        <v>118</v>
      </c>
      <c r="B587" s="80" t="s">
        <v>488</v>
      </c>
      <c r="C587" s="103">
        <v>7053.75</v>
      </c>
      <c r="D587" s="89">
        <v>0</v>
      </c>
      <c r="E587" s="75">
        <v>42720</v>
      </c>
      <c r="F587" s="76"/>
      <c r="G587" s="83" t="s">
        <v>388</v>
      </c>
      <c r="H587" s="481" t="s">
        <v>7</v>
      </c>
      <c r="I587" s="497" t="s">
        <v>2311</v>
      </c>
      <c r="J587" s="22"/>
      <c r="K587" s="22"/>
    </row>
    <row r="588" spans="1:11" s="15" customFormat="1" ht="15" customHeight="1">
      <c r="A588" s="76">
        <v>119</v>
      </c>
      <c r="B588" s="80" t="s">
        <v>489</v>
      </c>
      <c r="C588" s="103">
        <v>7053.75</v>
      </c>
      <c r="D588" s="89">
        <v>0</v>
      </c>
      <c r="E588" s="75">
        <v>42720</v>
      </c>
      <c r="F588" s="76"/>
      <c r="G588" s="83" t="s">
        <v>388</v>
      </c>
      <c r="H588" s="481" t="s">
        <v>7</v>
      </c>
      <c r="I588" s="497" t="s">
        <v>2311</v>
      </c>
      <c r="J588" s="22"/>
      <c r="K588" s="22"/>
    </row>
    <row r="589" spans="1:11" s="15" customFormat="1" ht="15" customHeight="1">
      <c r="A589" s="76">
        <v>120</v>
      </c>
      <c r="B589" s="80" t="s">
        <v>490</v>
      </c>
      <c r="C589" s="103">
        <v>7053.75</v>
      </c>
      <c r="D589" s="89">
        <v>0</v>
      </c>
      <c r="E589" s="75">
        <v>42720</v>
      </c>
      <c r="F589" s="76"/>
      <c r="G589" s="83" t="s">
        <v>388</v>
      </c>
      <c r="H589" s="481" t="s">
        <v>7</v>
      </c>
      <c r="I589" s="497" t="s">
        <v>2311</v>
      </c>
      <c r="J589" s="22"/>
      <c r="K589" s="22"/>
    </row>
    <row r="590" spans="1:11" s="15" customFormat="1" ht="15" customHeight="1">
      <c r="A590" s="76">
        <v>121</v>
      </c>
      <c r="B590" s="80" t="s">
        <v>491</v>
      </c>
      <c r="C590" s="103">
        <v>7053.75</v>
      </c>
      <c r="D590" s="89">
        <v>0</v>
      </c>
      <c r="E590" s="75">
        <v>42720</v>
      </c>
      <c r="F590" s="76"/>
      <c r="G590" s="83" t="s">
        <v>388</v>
      </c>
      <c r="H590" s="481" t="s">
        <v>7</v>
      </c>
      <c r="I590" s="497" t="s">
        <v>2311</v>
      </c>
      <c r="J590" s="22"/>
      <c r="K590" s="22"/>
    </row>
    <row r="591" spans="1:11" s="15" customFormat="1" ht="15" customHeight="1">
      <c r="A591" s="76">
        <v>122</v>
      </c>
      <c r="B591" s="80" t="s">
        <v>492</v>
      </c>
      <c r="C591" s="103">
        <v>7053.75</v>
      </c>
      <c r="D591" s="89">
        <v>0</v>
      </c>
      <c r="E591" s="75">
        <v>42720</v>
      </c>
      <c r="F591" s="76"/>
      <c r="G591" s="83" t="s">
        <v>388</v>
      </c>
      <c r="H591" s="481" t="s">
        <v>7</v>
      </c>
      <c r="I591" s="497" t="s">
        <v>2311</v>
      </c>
      <c r="J591" s="22"/>
      <c r="K591" s="22"/>
    </row>
    <row r="592" spans="1:11" s="15" customFormat="1" ht="15" customHeight="1">
      <c r="A592" s="76">
        <v>123</v>
      </c>
      <c r="B592" s="80" t="s">
        <v>493</v>
      </c>
      <c r="C592" s="103">
        <v>7053.75</v>
      </c>
      <c r="D592" s="89">
        <v>0</v>
      </c>
      <c r="E592" s="75">
        <v>42720</v>
      </c>
      <c r="F592" s="76"/>
      <c r="G592" s="83" t="s">
        <v>388</v>
      </c>
      <c r="H592" s="481" t="s">
        <v>7</v>
      </c>
      <c r="I592" s="497" t="s">
        <v>2311</v>
      </c>
      <c r="J592" s="22"/>
      <c r="K592" s="22"/>
    </row>
    <row r="593" spans="1:11" s="15" customFormat="1" ht="15" customHeight="1">
      <c r="A593" s="76">
        <v>124</v>
      </c>
      <c r="B593" s="80" t="s">
        <v>494</v>
      </c>
      <c r="C593" s="103">
        <v>7053.75</v>
      </c>
      <c r="D593" s="89">
        <v>0</v>
      </c>
      <c r="E593" s="75">
        <v>42720</v>
      </c>
      <c r="F593" s="76"/>
      <c r="G593" s="83" t="s">
        <v>388</v>
      </c>
      <c r="H593" s="481" t="s">
        <v>7</v>
      </c>
      <c r="I593" s="497" t="s">
        <v>2311</v>
      </c>
      <c r="J593" s="22"/>
      <c r="K593" s="22"/>
    </row>
    <row r="594" spans="1:11" s="15" customFormat="1" ht="15" customHeight="1">
      <c r="A594" s="76">
        <v>125</v>
      </c>
      <c r="B594" s="80" t="s">
        <v>495</v>
      </c>
      <c r="C594" s="103">
        <v>7053.75</v>
      </c>
      <c r="D594" s="89">
        <v>0</v>
      </c>
      <c r="E594" s="75">
        <v>42720</v>
      </c>
      <c r="F594" s="76"/>
      <c r="G594" s="83" t="s">
        <v>388</v>
      </c>
      <c r="H594" s="481" t="s">
        <v>7</v>
      </c>
      <c r="I594" s="497" t="s">
        <v>2311</v>
      </c>
      <c r="J594" s="22"/>
      <c r="K594" s="22"/>
    </row>
    <row r="595" spans="1:11" s="15" customFormat="1" ht="15" customHeight="1">
      <c r="A595" s="76">
        <v>126</v>
      </c>
      <c r="B595" s="80" t="s">
        <v>496</v>
      </c>
      <c r="C595" s="103">
        <v>7053.75</v>
      </c>
      <c r="D595" s="89">
        <v>0</v>
      </c>
      <c r="E595" s="75">
        <v>42720</v>
      </c>
      <c r="F595" s="76"/>
      <c r="G595" s="83" t="s">
        <v>388</v>
      </c>
      <c r="H595" s="481" t="s">
        <v>7</v>
      </c>
      <c r="I595" s="497" t="s">
        <v>2311</v>
      </c>
      <c r="J595" s="22"/>
      <c r="K595" s="22"/>
    </row>
    <row r="596" spans="1:11" s="15" customFormat="1" ht="15" customHeight="1">
      <c r="A596" s="76">
        <v>127</v>
      </c>
      <c r="B596" s="80" t="s">
        <v>497</v>
      </c>
      <c r="C596" s="103">
        <v>7053.75</v>
      </c>
      <c r="D596" s="89">
        <v>0</v>
      </c>
      <c r="E596" s="75">
        <v>42720</v>
      </c>
      <c r="F596" s="76"/>
      <c r="G596" s="83" t="s">
        <v>388</v>
      </c>
      <c r="H596" s="481" t="s">
        <v>7</v>
      </c>
      <c r="I596" s="497" t="s">
        <v>2311</v>
      </c>
      <c r="J596" s="22"/>
      <c r="K596" s="22"/>
    </row>
    <row r="597" spans="1:11" s="15" customFormat="1" ht="15" customHeight="1">
      <c r="A597" s="76">
        <v>128</v>
      </c>
      <c r="B597" s="80" t="s">
        <v>498</v>
      </c>
      <c r="C597" s="103">
        <v>7053.75</v>
      </c>
      <c r="D597" s="89">
        <v>0</v>
      </c>
      <c r="E597" s="75">
        <v>42720</v>
      </c>
      <c r="F597" s="76"/>
      <c r="G597" s="83" t="s">
        <v>388</v>
      </c>
      <c r="H597" s="481" t="s">
        <v>7</v>
      </c>
      <c r="I597" s="497" t="s">
        <v>2311</v>
      </c>
      <c r="J597" s="22"/>
      <c r="K597" s="22"/>
    </row>
    <row r="598" spans="1:11" s="15" customFormat="1" ht="15" customHeight="1">
      <c r="A598" s="76">
        <v>129</v>
      </c>
      <c r="B598" s="80" t="s">
        <v>499</v>
      </c>
      <c r="C598" s="103">
        <v>7053.75</v>
      </c>
      <c r="D598" s="89">
        <v>0</v>
      </c>
      <c r="E598" s="75">
        <v>42720</v>
      </c>
      <c r="F598" s="76"/>
      <c r="G598" s="83" t="s">
        <v>388</v>
      </c>
      <c r="H598" s="481" t="s">
        <v>7</v>
      </c>
      <c r="I598" s="497" t="s">
        <v>2311</v>
      </c>
      <c r="J598" s="22"/>
      <c r="K598" s="22"/>
    </row>
    <row r="599" spans="1:11" s="15" customFormat="1" ht="15" customHeight="1">
      <c r="A599" s="76">
        <v>130</v>
      </c>
      <c r="B599" s="80" t="s">
        <v>500</v>
      </c>
      <c r="C599" s="103">
        <v>7053.75</v>
      </c>
      <c r="D599" s="89">
        <v>0</v>
      </c>
      <c r="E599" s="75">
        <v>42720</v>
      </c>
      <c r="F599" s="76"/>
      <c r="G599" s="83" t="s">
        <v>388</v>
      </c>
      <c r="H599" s="481" t="s">
        <v>7</v>
      </c>
      <c r="I599" s="497" t="s">
        <v>2311</v>
      </c>
      <c r="J599" s="22"/>
      <c r="K599" s="22"/>
    </row>
    <row r="600" spans="1:11" s="15" customFormat="1" ht="15" customHeight="1">
      <c r="A600" s="76">
        <v>131</v>
      </c>
      <c r="B600" s="80" t="s">
        <v>501</v>
      </c>
      <c r="C600" s="103">
        <v>7053.75</v>
      </c>
      <c r="D600" s="89">
        <v>0</v>
      </c>
      <c r="E600" s="75">
        <v>42720</v>
      </c>
      <c r="F600" s="76"/>
      <c r="G600" s="83" t="s">
        <v>388</v>
      </c>
      <c r="H600" s="481" t="s">
        <v>7</v>
      </c>
      <c r="I600" s="497" t="s">
        <v>2311</v>
      </c>
      <c r="J600" s="22"/>
      <c r="K600" s="22"/>
    </row>
    <row r="601" spans="1:11" s="15" customFormat="1" ht="15" customHeight="1">
      <c r="A601" s="76">
        <v>132</v>
      </c>
      <c r="B601" s="80" t="s">
        <v>502</v>
      </c>
      <c r="C601" s="103">
        <v>7053.75</v>
      </c>
      <c r="D601" s="89">
        <v>0</v>
      </c>
      <c r="E601" s="75">
        <v>42720</v>
      </c>
      <c r="F601" s="76"/>
      <c r="G601" s="83" t="s">
        <v>388</v>
      </c>
      <c r="H601" s="481" t="s">
        <v>7</v>
      </c>
      <c r="I601" s="497" t="s">
        <v>2311</v>
      </c>
      <c r="J601" s="22"/>
      <c r="K601" s="22"/>
    </row>
    <row r="602" spans="1:11" s="15" customFormat="1" ht="15" customHeight="1">
      <c r="A602" s="76">
        <v>133</v>
      </c>
      <c r="B602" s="80" t="s">
        <v>503</v>
      </c>
      <c r="C602" s="103">
        <v>7053.75</v>
      </c>
      <c r="D602" s="89">
        <v>0</v>
      </c>
      <c r="E602" s="75">
        <v>42720</v>
      </c>
      <c r="F602" s="76"/>
      <c r="G602" s="83" t="s">
        <v>388</v>
      </c>
      <c r="H602" s="481" t="s">
        <v>7</v>
      </c>
      <c r="I602" s="497" t="s">
        <v>2311</v>
      </c>
      <c r="J602" s="22"/>
      <c r="K602" s="22"/>
    </row>
    <row r="603" spans="1:11" s="15" customFormat="1" ht="15" customHeight="1">
      <c r="A603" s="76">
        <v>134</v>
      </c>
      <c r="B603" s="80" t="s">
        <v>504</v>
      </c>
      <c r="C603" s="103">
        <v>7053.75</v>
      </c>
      <c r="D603" s="89">
        <v>0</v>
      </c>
      <c r="E603" s="75">
        <v>42720</v>
      </c>
      <c r="F603" s="76"/>
      <c r="G603" s="83" t="s">
        <v>388</v>
      </c>
      <c r="H603" s="481" t="s">
        <v>7</v>
      </c>
      <c r="I603" s="497" t="s">
        <v>2311</v>
      </c>
      <c r="J603" s="22"/>
      <c r="K603" s="22"/>
    </row>
    <row r="604" spans="1:11" s="15" customFormat="1" ht="15" customHeight="1">
      <c r="A604" s="76">
        <v>135</v>
      </c>
      <c r="B604" s="80" t="s">
        <v>505</v>
      </c>
      <c r="C604" s="103">
        <v>7053.75</v>
      </c>
      <c r="D604" s="89">
        <v>0</v>
      </c>
      <c r="E604" s="75">
        <v>42720</v>
      </c>
      <c r="F604" s="76"/>
      <c r="G604" s="83" t="s">
        <v>388</v>
      </c>
      <c r="H604" s="481" t="s">
        <v>7</v>
      </c>
      <c r="I604" s="497" t="s">
        <v>2311</v>
      </c>
      <c r="J604" s="22"/>
      <c r="K604" s="22"/>
    </row>
    <row r="605" spans="1:11" s="15" customFormat="1" ht="15" customHeight="1">
      <c r="A605" s="76">
        <v>136</v>
      </c>
      <c r="B605" s="80" t="s">
        <v>506</v>
      </c>
      <c r="C605" s="103">
        <v>7053.75</v>
      </c>
      <c r="D605" s="89">
        <v>0</v>
      </c>
      <c r="E605" s="75">
        <v>42720</v>
      </c>
      <c r="F605" s="76"/>
      <c r="G605" s="83" t="s">
        <v>388</v>
      </c>
      <c r="H605" s="481" t="s">
        <v>7</v>
      </c>
      <c r="I605" s="497" t="s">
        <v>2311</v>
      </c>
      <c r="J605" s="22"/>
      <c r="K605" s="22"/>
    </row>
    <row r="606" spans="1:11" s="15" customFormat="1" ht="15" customHeight="1">
      <c r="A606" s="76">
        <v>137</v>
      </c>
      <c r="B606" s="80" t="s">
        <v>507</v>
      </c>
      <c r="C606" s="103">
        <v>7053.75</v>
      </c>
      <c r="D606" s="89">
        <v>0</v>
      </c>
      <c r="E606" s="75">
        <v>42720</v>
      </c>
      <c r="F606" s="76"/>
      <c r="G606" s="83" t="s">
        <v>388</v>
      </c>
      <c r="H606" s="481" t="s">
        <v>7</v>
      </c>
      <c r="I606" s="497" t="s">
        <v>2311</v>
      </c>
      <c r="J606" s="22"/>
      <c r="K606" s="22"/>
    </row>
    <row r="607" spans="1:11" s="15" customFormat="1" ht="15" customHeight="1">
      <c r="A607" s="76">
        <v>138</v>
      </c>
      <c r="B607" s="80" t="s">
        <v>508</v>
      </c>
      <c r="C607" s="103">
        <v>7053.75</v>
      </c>
      <c r="D607" s="89">
        <v>0</v>
      </c>
      <c r="E607" s="75">
        <v>42720</v>
      </c>
      <c r="F607" s="76"/>
      <c r="G607" s="83" t="s">
        <v>388</v>
      </c>
      <c r="H607" s="481" t="s">
        <v>7</v>
      </c>
      <c r="I607" s="497" t="s">
        <v>2311</v>
      </c>
      <c r="J607" s="22"/>
      <c r="K607" s="22"/>
    </row>
    <row r="608" spans="1:11" s="15" customFormat="1" ht="15" customHeight="1">
      <c r="A608" s="76">
        <v>139</v>
      </c>
      <c r="B608" s="80" t="s">
        <v>509</v>
      </c>
      <c r="C608" s="103">
        <v>7053.75</v>
      </c>
      <c r="D608" s="89">
        <v>0</v>
      </c>
      <c r="E608" s="75">
        <v>42720</v>
      </c>
      <c r="F608" s="76"/>
      <c r="G608" s="83" t="s">
        <v>388</v>
      </c>
      <c r="H608" s="481" t="s">
        <v>7</v>
      </c>
      <c r="I608" s="497" t="s">
        <v>2311</v>
      </c>
      <c r="J608" s="22"/>
      <c r="K608" s="22"/>
    </row>
    <row r="609" spans="1:11" s="15" customFormat="1" ht="15" customHeight="1">
      <c r="A609" s="76">
        <v>140</v>
      </c>
      <c r="B609" s="80" t="s">
        <v>510</v>
      </c>
      <c r="C609" s="103">
        <v>7053.75</v>
      </c>
      <c r="D609" s="89">
        <v>0</v>
      </c>
      <c r="E609" s="75">
        <v>42720</v>
      </c>
      <c r="F609" s="76"/>
      <c r="G609" s="83" t="s">
        <v>388</v>
      </c>
      <c r="H609" s="481" t="s">
        <v>7</v>
      </c>
      <c r="I609" s="497" t="s">
        <v>2311</v>
      </c>
      <c r="J609" s="22"/>
      <c r="K609" s="22"/>
    </row>
    <row r="610" spans="1:11" s="15" customFormat="1" ht="15" customHeight="1">
      <c r="A610" s="76">
        <v>141</v>
      </c>
      <c r="B610" s="80" t="s">
        <v>511</v>
      </c>
      <c r="C610" s="103">
        <v>7053.75</v>
      </c>
      <c r="D610" s="89">
        <v>0</v>
      </c>
      <c r="E610" s="75">
        <v>42720</v>
      </c>
      <c r="F610" s="76"/>
      <c r="G610" s="83" t="s">
        <v>388</v>
      </c>
      <c r="H610" s="481" t="s">
        <v>7</v>
      </c>
      <c r="I610" s="497" t="s">
        <v>2311</v>
      </c>
      <c r="J610" s="22"/>
      <c r="K610" s="22"/>
    </row>
    <row r="611" spans="1:11" s="15" customFormat="1" ht="15" customHeight="1">
      <c r="A611" s="76">
        <v>142</v>
      </c>
      <c r="B611" s="80" t="s">
        <v>512</v>
      </c>
      <c r="C611" s="103">
        <v>7053.75</v>
      </c>
      <c r="D611" s="89">
        <v>0</v>
      </c>
      <c r="E611" s="75">
        <v>42720</v>
      </c>
      <c r="F611" s="76"/>
      <c r="G611" s="83" t="s">
        <v>388</v>
      </c>
      <c r="H611" s="481" t="s">
        <v>7</v>
      </c>
      <c r="I611" s="497" t="s">
        <v>2311</v>
      </c>
      <c r="J611" s="22"/>
      <c r="K611" s="22"/>
    </row>
    <row r="612" spans="1:11" s="15" customFormat="1" ht="15" customHeight="1">
      <c r="A612" s="76">
        <v>143</v>
      </c>
      <c r="B612" s="80" t="s">
        <v>513</v>
      </c>
      <c r="C612" s="103">
        <v>7053.75</v>
      </c>
      <c r="D612" s="89">
        <v>0</v>
      </c>
      <c r="E612" s="75">
        <v>42720</v>
      </c>
      <c r="F612" s="76"/>
      <c r="G612" s="83" t="s">
        <v>388</v>
      </c>
      <c r="H612" s="481" t="s">
        <v>7</v>
      </c>
      <c r="I612" s="497" t="s">
        <v>2311</v>
      </c>
      <c r="J612" s="22"/>
      <c r="K612" s="22"/>
    </row>
    <row r="613" spans="1:11" s="15" customFormat="1" ht="15" customHeight="1">
      <c r="A613" s="76">
        <v>144</v>
      </c>
      <c r="B613" s="80" t="s">
        <v>514</v>
      </c>
      <c r="C613" s="103">
        <v>7053.75</v>
      </c>
      <c r="D613" s="89">
        <v>0</v>
      </c>
      <c r="E613" s="75">
        <v>42720</v>
      </c>
      <c r="F613" s="76"/>
      <c r="G613" s="83" t="s">
        <v>388</v>
      </c>
      <c r="H613" s="481" t="s">
        <v>7</v>
      </c>
      <c r="I613" s="497" t="s">
        <v>2311</v>
      </c>
      <c r="J613" s="22"/>
      <c r="K613" s="22"/>
    </row>
    <row r="614" spans="1:11" s="15" customFormat="1" ht="15" customHeight="1">
      <c r="A614" s="76">
        <v>145</v>
      </c>
      <c r="B614" s="80" t="s">
        <v>515</v>
      </c>
      <c r="C614" s="103">
        <v>7053.75</v>
      </c>
      <c r="D614" s="89">
        <v>0</v>
      </c>
      <c r="E614" s="75">
        <v>42720</v>
      </c>
      <c r="F614" s="76"/>
      <c r="G614" s="83" t="s">
        <v>388</v>
      </c>
      <c r="H614" s="481" t="s">
        <v>7</v>
      </c>
      <c r="I614" s="497" t="s">
        <v>2311</v>
      </c>
      <c r="J614" s="22"/>
      <c r="K614" s="22"/>
    </row>
    <row r="615" spans="1:11" s="15" customFormat="1" ht="15" customHeight="1">
      <c r="A615" s="76">
        <v>146</v>
      </c>
      <c r="B615" s="80" t="s">
        <v>516</v>
      </c>
      <c r="C615" s="103">
        <v>7053.75</v>
      </c>
      <c r="D615" s="89">
        <v>0</v>
      </c>
      <c r="E615" s="75">
        <v>42720</v>
      </c>
      <c r="F615" s="76"/>
      <c r="G615" s="83" t="s">
        <v>388</v>
      </c>
      <c r="H615" s="481" t="s">
        <v>7</v>
      </c>
      <c r="I615" s="497" t="s">
        <v>2311</v>
      </c>
      <c r="J615" s="22"/>
      <c r="K615" s="22"/>
    </row>
    <row r="616" spans="1:11" s="15" customFormat="1" ht="15" customHeight="1">
      <c r="A616" s="76">
        <v>147</v>
      </c>
      <c r="B616" s="80" t="s">
        <v>517</v>
      </c>
      <c r="C616" s="103">
        <v>7053.75</v>
      </c>
      <c r="D616" s="89">
        <v>0</v>
      </c>
      <c r="E616" s="75">
        <v>42720</v>
      </c>
      <c r="F616" s="76"/>
      <c r="G616" s="83" t="s">
        <v>388</v>
      </c>
      <c r="H616" s="481" t="s">
        <v>7</v>
      </c>
      <c r="I616" s="497" t="s">
        <v>2311</v>
      </c>
      <c r="J616" s="22"/>
      <c r="K616" s="22"/>
    </row>
    <row r="617" spans="1:11" s="15" customFormat="1" ht="15" customHeight="1">
      <c r="A617" s="76">
        <v>148</v>
      </c>
      <c r="B617" s="80" t="s">
        <v>518</v>
      </c>
      <c r="C617" s="103">
        <v>7053.75</v>
      </c>
      <c r="D617" s="89">
        <v>0</v>
      </c>
      <c r="E617" s="75">
        <v>42720</v>
      </c>
      <c r="F617" s="76"/>
      <c r="G617" s="83" t="s">
        <v>388</v>
      </c>
      <c r="H617" s="481" t="s">
        <v>7</v>
      </c>
      <c r="I617" s="497" t="s">
        <v>2311</v>
      </c>
      <c r="J617" s="22"/>
      <c r="K617" s="22"/>
    </row>
    <row r="618" spans="1:11" s="15" customFormat="1" ht="15" customHeight="1">
      <c r="A618" s="76">
        <v>149</v>
      </c>
      <c r="B618" s="80" t="s">
        <v>519</v>
      </c>
      <c r="C618" s="103">
        <v>7053.75</v>
      </c>
      <c r="D618" s="89">
        <v>0</v>
      </c>
      <c r="E618" s="75">
        <v>42720</v>
      </c>
      <c r="F618" s="76"/>
      <c r="G618" s="83" t="s">
        <v>388</v>
      </c>
      <c r="H618" s="481" t="s">
        <v>7</v>
      </c>
      <c r="I618" s="497" t="s">
        <v>2311</v>
      </c>
      <c r="J618" s="22"/>
      <c r="K618" s="22"/>
    </row>
    <row r="619" spans="1:11" s="15" customFormat="1" ht="15" customHeight="1">
      <c r="A619" s="76">
        <v>150</v>
      </c>
      <c r="B619" s="80" t="s">
        <v>520</v>
      </c>
      <c r="C619" s="103">
        <v>7053.75</v>
      </c>
      <c r="D619" s="89">
        <v>0</v>
      </c>
      <c r="E619" s="75">
        <v>42720</v>
      </c>
      <c r="F619" s="76"/>
      <c r="G619" s="83" t="s">
        <v>388</v>
      </c>
      <c r="H619" s="481" t="s">
        <v>7</v>
      </c>
      <c r="I619" s="497" t="s">
        <v>2311</v>
      </c>
      <c r="J619" s="22"/>
      <c r="K619" s="22"/>
    </row>
    <row r="620" spans="1:11" s="15" customFormat="1" ht="15" customHeight="1">
      <c r="A620" s="76">
        <v>151</v>
      </c>
      <c r="B620" s="80" t="s">
        <v>521</v>
      </c>
      <c r="C620" s="103">
        <v>7053.75</v>
      </c>
      <c r="D620" s="89">
        <v>0</v>
      </c>
      <c r="E620" s="75">
        <v>42720</v>
      </c>
      <c r="F620" s="76"/>
      <c r="G620" s="83" t="s">
        <v>388</v>
      </c>
      <c r="H620" s="481" t="s">
        <v>7</v>
      </c>
      <c r="I620" s="497" t="s">
        <v>2311</v>
      </c>
      <c r="J620" s="22"/>
      <c r="K620" s="22"/>
    </row>
    <row r="621" spans="1:11" s="15" customFormat="1" ht="15" customHeight="1">
      <c r="A621" s="76">
        <v>152</v>
      </c>
      <c r="B621" s="80" t="s">
        <v>522</v>
      </c>
      <c r="C621" s="103">
        <v>7053.75</v>
      </c>
      <c r="D621" s="89">
        <v>0</v>
      </c>
      <c r="E621" s="75">
        <v>42720</v>
      </c>
      <c r="F621" s="76"/>
      <c r="G621" s="83" t="s">
        <v>388</v>
      </c>
      <c r="H621" s="481" t="s">
        <v>7</v>
      </c>
      <c r="I621" s="497" t="s">
        <v>2311</v>
      </c>
      <c r="J621" s="22"/>
      <c r="K621" s="22"/>
    </row>
    <row r="622" spans="1:11" s="15" customFormat="1" ht="15" customHeight="1">
      <c r="A622" s="76">
        <v>153</v>
      </c>
      <c r="B622" s="80" t="s">
        <v>523</v>
      </c>
      <c r="C622" s="103">
        <v>7053.75</v>
      </c>
      <c r="D622" s="89">
        <v>0</v>
      </c>
      <c r="E622" s="75">
        <v>42720</v>
      </c>
      <c r="F622" s="76"/>
      <c r="G622" s="83" t="s">
        <v>388</v>
      </c>
      <c r="H622" s="481" t="s">
        <v>7</v>
      </c>
      <c r="I622" s="497" t="s">
        <v>2311</v>
      </c>
      <c r="J622" s="22"/>
      <c r="K622" s="22"/>
    </row>
    <row r="623" spans="1:11" s="15" customFormat="1" ht="15" customHeight="1">
      <c r="A623" s="76">
        <v>154</v>
      </c>
      <c r="B623" s="80" t="s">
        <v>524</v>
      </c>
      <c r="C623" s="103">
        <v>7053.75</v>
      </c>
      <c r="D623" s="89">
        <v>0</v>
      </c>
      <c r="E623" s="75">
        <v>42720</v>
      </c>
      <c r="F623" s="76"/>
      <c r="G623" s="83" t="s">
        <v>388</v>
      </c>
      <c r="H623" s="481" t="s">
        <v>7</v>
      </c>
      <c r="I623" s="497" t="s">
        <v>2311</v>
      </c>
      <c r="J623" s="22"/>
      <c r="K623" s="22"/>
    </row>
    <row r="624" spans="1:11" s="15" customFormat="1" ht="15" customHeight="1">
      <c r="A624" s="76">
        <v>155</v>
      </c>
      <c r="B624" s="80" t="s">
        <v>525</v>
      </c>
      <c r="C624" s="103">
        <v>7053.75</v>
      </c>
      <c r="D624" s="89">
        <v>0</v>
      </c>
      <c r="E624" s="75">
        <v>42720</v>
      </c>
      <c r="F624" s="76"/>
      <c r="G624" s="83" t="s">
        <v>388</v>
      </c>
      <c r="H624" s="481" t="s">
        <v>7</v>
      </c>
      <c r="I624" s="497" t="s">
        <v>2311</v>
      </c>
      <c r="J624" s="22"/>
      <c r="K624" s="22"/>
    </row>
    <row r="625" spans="1:11" s="15" customFormat="1" ht="15" customHeight="1">
      <c r="A625" s="76">
        <v>156</v>
      </c>
      <c r="B625" s="80" t="s">
        <v>526</v>
      </c>
      <c r="C625" s="103">
        <v>7053.75</v>
      </c>
      <c r="D625" s="89">
        <v>0</v>
      </c>
      <c r="E625" s="75">
        <v>42720</v>
      </c>
      <c r="F625" s="76"/>
      <c r="G625" s="83" t="s">
        <v>388</v>
      </c>
      <c r="H625" s="481" t="s">
        <v>7</v>
      </c>
      <c r="I625" s="497" t="s">
        <v>2311</v>
      </c>
      <c r="J625" s="22"/>
      <c r="K625" s="22"/>
    </row>
    <row r="626" spans="1:11" s="15" customFormat="1" ht="15" customHeight="1">
      <c r="A626" s="76">
        <v>157</v>
      </c>
      <c r="B626" s="80" t="s">
        <v>527</v>
      </c>
      <c r="C626" s="103">
        <v>7053.75</v>
      </c>
      <c r="D626" s="89">
        <v>0</v>
      </c>
      <c r="E626" s="75">
        <v>42720</v>
      </c>
      <c r="F626" s="76"/>
      <c r="G626" s="83" t="s">
        <v>388</v>
      </c>
      <c r="H626" s="481" t="s">
        <v>7</v>
      </c>
      <c r="I626" s="497" t="s">
        <v>2311</v>
      </c>
      <c r="J626" s="22"/>
      <c r="K626" s="22"/>
    </row>
    <row r="627" spans="1:11" s="15" customFormat="1" ht="15" customHeight="1">
      <c r="A627" s="76">
        <v>158</v>
      </c>
      <c r="B627" s="80" t="s">
        <v>528</v>
      </c>
      <c r="C627" s="103">
        <v>7053.75</v>
      </c>
      <c r="D627" s="89">
        <v>0</v>
      </c>
      <c r="E627" s="75">
        <v>42720</v>
      </c>
      <c r="F627" s="76"/>
      <c r="G627" s="83" t="s">
        <v>388</v>
      </c>
      <c r="H627" s="481" t="s">
        <v>7</v>
      </c>
      <c r="I627" s="497" t="s">
        <v>2311</v>
      </c>
      <c r="J627" s="22"/>
      <c r="K627" s="22"/>
    </row>
    <row r="628" spans="1:11" s="15" customFormat="1" ht="15" customHeight="1">
      <c r="A628" s="76">
        <v>159</v>
      </c>
      <c r="B628" s="80" t="s">
        <v>529</v>
      </c>
      <c r="C628" s="103">
        <v>7053.75</v>
      </c>
      <c r="D628" s="89">
        <v>0</v>
      </c>
      <c r="E628" s="75">
        <v>42720</v>
      </c>
      <c r="F628" s="76"/>
      <c r="G628" s="83" t="s">
        <v>388</v>
      </c>
      <c r="H628" s="481" t="s">
        <v>7</v>
      </c>
      <c r="I628" s="497" t="s">
        <v>2311</v>
      </c>
      <c r="J628" s="22"/>
      <c r="K628" s="22"/>
    </row>
    <row r="629" spans="1:11" s="15" customFormat="1" ht="15" customHeight="1">
      <c r="A629" s="76">
        <v>160</v>
      </c>
      <c r="B629" s="80" t="s">
        <v>530</v>
      </c>
      <c r="C629" s="103">
        <v>7053.75</v>
      </c>
      <c r="D629" s="89">
        <v>0</v>
      </c>
      <c r="E629" s="75">
        <v>42720</v>
      </c>
      <c r="F629" s="76"/>
      <c r="G629" s="83" t="s">
        <v>388</v>
      </c>
      <c r="H629" s="481" t="s">
        <v>7</v>
      </c>
      <c r="I629" s="497" t="s">
        <v>2311</v>
      </c>
      <c r="J629" s="22"/>
      <c r="K629" s="22"/>
    </row>
    <row r="630" spans="1:11" s="15" customFormat="1" ht="15" customHeight="1">
      <c r="A630" s="76">
        <v>161</v>
      </c>
      <c r="B630" s="80" t="s">
        <v>531</v>
      </c>
      <c r="C630" s="103">
        <v>7053.75</v>
      </c>
      <c r="D630" s="89">
        <v>0</v>
      </c>
      <c r="E630" s="75">
        <v>42720</v>
      </c>
      <c r="F630" s="76"/>
      <c r="G630" s="83" t="s">
        <v>388</v>
      </c>
      <c r="H630" s="481" t="s">
        <v>7</v>
      </c>
      <c r="I630" s="497" t="s">
        <v>2311</v>
      </c>
      <c r="J630" s="22"/>
      <c r="K630" s="22"/>
    </row>
    <row r="631" spans="1:11" s="15" customFormat="1" ht="15" customHeight="1">
      <c r="A631" s="76">
        <v>162</v>
      </c>
      <c r="B631" s="80" t="s">
        <v>532</v>
      </c>
      <c r="C631" s="103">
        <v>7053.75</v>
      </c>
      <c r="D631" s="89">
        <v>0</v>
      </c>
      <c r="E631" s="75">
        <v>42720</v>
      </c>
      <c r="F631" s="76"/>
      <c r="G631" s="83" t="s">
        <v>388</v>
      </c>
      <c r="H631" s="481" t="s">
        <v>7</v>
      </c>
      <c r="I631" s="497" t="s">
        <v>2311</v>
      </c>
      <c r="J631" s="22"/>
      <c r="K631" s="22"/>
    </row>
    <row r="632" spans="1:11" s="15" customFormat="1" ht="15" customHeight="1">
      <c r="A632" s="76">
        <v>163</v>
      </c>
      <c r="B632" s="80" t="s">
        <v>533</v>
      </c>
      <c r="C632" s="103">
        <v>7053.75</v>
      </c>
      <c r="D632" s="89">
        <v>0</v>
      </c>
      <c r="E632" s="75">
        <v>42720</v>
      </c>
      <c r="F632" s="76"/>
      <c r="G632" s="83" t="s">
        <v>388</v>
      </c>
      <c r="H632" s="481" t="s">
        <v>7</v>
      </c>
      <c r="I632" s="497" t="s">
        <v>2311</v>
      </c>
      <c r="J632" s="22"/>
      <c r="K632" s="22"/>
    </row>
    <row r="633" spans="1:11" s="15" customFormat="1" ht="15" customHeight="1">
      <c r="A633" s="76">
        <v>164</v>
      </c>
      <c r="B633" s="80" t="s">
        <v>534</v>
      </c>
      <c r="C633" s="103">
        <v>7053.75</v>
      </c>
      <c r="D633" s="89">
        <v>0</v>
      </c>
      <c r="E633" s="75">
        <v>42720</v>
      </c>
      <c r="F633" s="76"/>
      <c r="G633" s="83" t="s">
        <v>388</v>
      </c>
      <c r="H633" s="481" t="s">
        <v>7</v>
      </c>
      <c r="I633" s="497" t="s">
        <v>2311</v>
      </c>
      <c r="J633" s="22"/>
      <c r="K633" s="22"/>
    </row>
    <row r="634" spans="1:11" s="15" customFormat="1" ht="15" customHeight="1">
      <c r="A634" s="76">
        <v>165</v>
      </c>
      <c r="B634" s="80" t="s">
        <v>535</v>
      </c>
      <c r="C634" s="103">
        <v>7053.75</v>
      </c>
      <c r="D634" s="89">
        <v>0</v>
      </c>
      <c r="E634" s="75">
        <v>42720</v>
      </c>
      <c r="F634" s="76"/>
      <c r="G634" s="83" t="s">
        <v>388</v>
      </c>
      <c r="H634" s="481" t="s">
        <v>7</v>
      </c>
      <c r="I634" s="497" t="s">
        <v>2311</v>
      </c>
      <c r="J634" s="22"/>
      <c r="K634" s="22"/>
    </row>
    <row r="635" spans="1:11" s="15" customFormat="1" ht="15" customHeight="1">
      <c r="A635" s="76">
        <v>166</v>
      </c>
      <c r="B635" s="80" t="s">
        <v>536</v>
      </c>
      <c r="C635" s="103">
        <v>7053.75</v>
      </c>
      <c r="D635" s="89">
        <v>0</v>
      </c>
      <c r="E635" s="75">
        <v>42720</v>
      </c>
      <c r="F635" s="76"/>
      <c r="G635" s="83" t="s">
        <v>388</v>
      </c>
      <c r="H635" s="481" t="s">
        <v>7</v>
      </c>
      <c r="I635" s="497" t="s">
        <v>2311</v>
      </c>
      <c r="J635" s="22"/>
      <c r="K635" s="22"/>
    </row>
    <row r="636" spans="1:11" s="15" customFormat="1" ht="15" customHeight="1">
      <c r="A636" s="76">
        <v>167</v>
      </c>
      <c r="B636" s="80" t="s">
        <v>537</v>
      </c>
      <c r="C636" s="103">
        <v>7053.75</v>
      </c>
      <c r="D636" s="89">
        <v>0</v>
      </c>
      <c r="E636" s="75">
        <v>42720</v>
      </c>
      <c r="F636" s="76"/>
      <c r="G636" s="83" t="s">
        <v>388</v>
      </c>
      <c r="H636" s="481" t="s">
        <v>7</v>
      </c>
      <c r="I636" s="497" t="s">
        <v>2311</v>
      </c>
      <c r="J636" s="22"/>
      <c r="K636" s="22"/>
    </row>
    <row r="637" spans="1:11" s="15" customFormat="1" ht="15" customHeight="1">
      <c r="A637" s="76">
        <v>168</v>
      </c>
      <c r="B637" s="80" t="s">
        <v>538</v>
      </c>
      <c r="C637" s="103">
        <v>7053.75</v>
      </c>
      <c r="D637" s="89">
        <v>0</v>
      </c>
      <c r="E637" s="75">
        <v>42720</v>
      </c>
      <c r="F637" s="76"/>
      <c r="G637" s="83" t="s">
        <v>388</v>
      </c>
      <c r="H637" s="481" t="s">
        <v>7</v>
      </c>
      <c r="I637" s="497" t="s">
        <v>2311</v>
      </c>
      <c r="J637" s="22"/>
      <c r="K637" s="22"/>
    </row>
    <row r="638" spans="1:11" s="15" customFormat="1" ht="15" customHeight="1">
      <c r="A638" s="76">
        <v>169</v>
      </c>
      <c r="B638" s="80" t="s">
        <v>539</v>
      </c>
      <c r="C638" s="103">
        <v>7053.75</v>
      </c>
      <c r="D638" s="89">
        <v>0</v>
      </c>
      <c r="E638" s="75">
        <v>42720</v>
      </c>
      <c r="F638" s="76"/>
      <c r="G638" s="83" t="s">
        <v>388</v>
      </c>
      <c r="H638" s="481" t="s">
        <v>7</v>
      </c>
      <c r="I638" s="497" t="s">
        <v>2311</v>
      </c>
      <c r="J638" s="22"/>
      <c r="K638" s="22"/>
    </row>
    <row r="639" spans="1:11" s="15" customFormat="1" ht="15" customHeight="1">
      <c r="A639" s="76">
        <v>170</v>
      </c>
      <c r="B639" s="80" t="s">
        <v>540</v>
      </c>
      <c r="C639" s="103">
        <v>7053.75</v>
      </c>
      <c r="D639" s="89">
        <v>0</v>
      </c>
      <c r="E639" s="75">
        <v>42720</v>
      </c>
      <c r="F639" s="76"/>
      <c r="G639" s="83" t="s">
        <v>388</v>
      </c>
      <c r="H639" s="481" t="s">
        <v>7</v>
      </c>
      <c r="I639" s="497" t="s">
        <v>2311</v>
      </c>
      <c r="J639" s="22"/>
      <c r="K639" s="22"/>
    </row>
    <row r="640" spans="1:11" s="15" customFormat="1" ht="15" customHeight="1">
      <c r="A640" s="76">
        <v>171</v>
      </c>
      <c r="B640" s="80" t="s">
        <v>541</v>
      </c>
      <c r="C640" s="103">
        <v>7053.75</v>
      </c>
      <c r="D640" s="89">
        <v>0</v>
      </c>
      <c r="E640" s="75">
        <v>42720</v>
      </c>
      <c r="F640" s="76"/>
      <c r="G640" s="83" t="s">
        <v>388</v>
      </c>
      <c r="H640" s="481" t="s">
        <v>7</v>
      </c>
      <c r="I640" s="497" t="s">
        <v>2311</v>
      </c>
      <c r="J640" s="22"/>
      <c r="K640" s="22"/>
    </row>
    <row r="641" spans="1:11" s="15" customFormat="1" ht="15" customHeight="1">
      <c r="A641" s="76">
        <v>172</v>
      </c>
      <c r="B641" s="80" t="s">
        <v>542</v>
      </c>
      <c r="C641" s="103">
        <v>7053.75</v>
      </c>
      <c r="D641" s="89">
        <v>0</v>
      </c>
      <c r="E641" s="75">
        <v>42720</v>
      </c>
      <c r="F641" s="76"/>
      <c r="G641" s="83" t="s">
        <v>388</v>
      </c>
      <c r="H641" s="481" t="s">
        <v>7</v>
      </c>
      <c r="I641" s="497" t="s">
        <v>2311</v>
      </c>
      <c r="J641" s="22"/>
      <c r="K641" s="22"/>
    </row>
    <row r="642" spans="1:11" s="15" customFormat="1" ht="15" customHeight="1">
      <c r="A642" s="76">
        <v>173</v>
      </c>
      <c r="B642" s="80" t="s">
        <v>543</v>
      </c>
      <c r="C642" s="103">
        <v>7053.75</v>
      </c>
      <c r="D642" s="89">
        <v>0</v>
      </c>
      <c r="E642" s="75">
        <v>42720</v>
      </c>
      <c r="F642" s="76"/>
      <c r="G642" s="83" t="s">
        <v>388</v>
      </c>
      <c r="H642" s="481" t="s">
        <v>7</v>
      </c>
      <c r="I642" s="497" t="s">
        <v>2311</v>
      </c>
      <c r="J642" s="22"/>
      <c r="K642" s="22"/>
    </row>
    <row r="643" spans="1:11" s="15" customFormat="1" ht="15" customHeight="1">
      <c r="A643" s="76">
        <v>174</v>
      </c>
      <c r="B643" s="80" t="s">
        <v>544</v>
      </c>
      <c r="C643" s="103">
        <v>7053.75</v>
      </c>
      <c r="D643" s="89">
        <v>0</v>
      </c>
      <c r="E643" s="75">
        <v>42720</v>
      </c>
      <c r="F643" s="76"/>
      <c r="G643" s="83" t="s">
        <v>388</v>
      </c>
      <c r="H643" s="481" t="s">
        <v>7</v>
      </c>
      <c r="I643" s="497" t="s">
        <v>2311</v>
      </c>
      <c r="J643" s="22"/>
      <c r="K643" s="22"/>
    </row>
    <row r="644" spans="1:11" s="15" customFormat="1" ht="15" customHeight="1">
      <c r="A644" s="76">
        <v>175</v>
      </c>
      <c r="B644" s="80" t="s">
        <v>545</v>
      </c>
      <c r="C644" s="103">
        <v>7053.75</v>
      </c>
      <c r="D644" s="89">
        <v>0</v>
      </c>
      <c r="E644" s="75">
        <v>42720</v>
      </c>
      <c r="F644" s="76"/>
      <c r="G644" s="83" t="s">
        <v>388</v>
      </c>
      <c r="H644" s="481" t="s">
        <v>7</v>
      </c>
      <c r="I644" s="497" t="s">
        <v>2311</v>
      </c>
      <c r="J644" s="22"/>
      <c r="K644" s="22"/>
    </row>
    <row r="645" spans="1:11" s="15" customFormat="1" ht="15" customHeight="1">
      <c r="A645" s="76">
        <v>176</v>
      </c>
      <c r="B645" s="80" t="s">
        <v>546</v>
      </c>
      <c r="C645" s="103">
        <v>7053.75</v>
      </c>
      <c r="D645" s="89">
        <v>0</v>
      </c>
      <c r="E645" s="75">
        <v>42720</v>
      </c>
      <c r="F645" s="76"/>
      <c r="G645" s="83" t="s">
        <v>388</v>
      </c>
      <c r="H645" s="481" t="s">
        <v>7</v>
      </c>
      <c r="I645" s="497" t="s">
        <v>2311</v>
      </c>
      <c r="J645" s="22"/>
      <c r="K645" s="22"/>
    </row>
    <row r="646" spans="1:11" s="15" customFormat="1" ht="15" customHeight="1">
      <c r="A646" s="76">
        <v>177</v>
      </c>
      <c r="B646" s="80" t="s">
        <v>547</v>
      </c>
      <c r="C646" s="103">
        <v>7053.75</v>
      </c>
      <c r="D646" s="89">
        <v>0</v>
      </c>
      <c r="E646" s="75">
        <v>42720</v>
      </c>
      <c r="F646" s="76"/>
      <c r="G646" s="83" t="s">
        <v>388</v>
      </c>
      <c r="H646" s="481" t="s">
        <v>7</v>
      </c>
      <c r="I646" s="497" t="s">
        <v>2311</v>
      </c>
      <c r="J646" s="22"/>
      <c r="K646" s="22"/>
    </row>
    <row r="647" spans="1:11" s="15" customFormat="1" ht="15" customHeight="1">
      <c r="A647" s="76">
        <v>178</v>
      </c>
      <c r="B647" s="80" t="s">
        <v>548</v>
      </c>
      <c r="C647" s="103">
        <v>7053.75</v>
      </c>
      <c r="D647" s="89">
        <v>0</v>
      </c>
      <c r="E647" s="75">
        <v>42720</v>
      </c>
      <c r="F647" s="76"/>
      <c r="G647" s="83" t="s">
        <v>388</v>
      </c>
      <c r="H647" s="481" t="s">
        <v>7</v>
      </c>
      <c r="I647" s="497" t="s">
        <v>2311</v>
      </c>
      <c r="J647" s="22"/>
      <c r="K647" s="22"/>
    </row>
    <row r="648" spans="1:11" s="15" customFormat="1" ht="15" customHeight="1">
      <c r="A648" s="76">
        <v>179</v>
      </c>
      <c r="B648" s="80" t="s">
        <v>549</v>
      </c>
      <c r="C648" s="103">
        <v>7053.75</v>
      </c>
      <c r="D648" s="89">
        <v>0</v>
      </c>
      <c r="E648" s="75">
        <v>42720</v>
      </c>
      <c r="F648" s="76"/>
      <c r="G648" s="83" t="s">
        <v>388</v>
      </c>
      <c r="H648" s="481" t="s">
        <v>7</v>
      </c>
      <c r="I648" s="497" t="s">
        <v>2311</v>
      </c>
      <c r="J648" s="22"/>
      <c r="K648" s="22"/>
    </row>
    <row r="649" spans="1:11" s="15" customFormat="1" ht="15" customHeight="1">
      <c r="A649" s="76">
        <v>180</v>
      </c>
      <c r="B649" s="80" t="s">
        <v>550</v>
      </c>
      <c r="C649" s="103">
        <v>7053.75</v>
      </c>
      <c r="D649" s="89">
        <v>0</v>
      </c>
      <c r="E649" s="75">
        <v>42720</v>
      </c>
      <c r="F649" s="76"/>
      <c r="G649" s="83" t="s">
        <v>388</v>
      </c>
      <c r="H649" s="481" t="s">
        <v>7</v>
      </c>
      <c r="I649" s="497" t="s">
        <v>2311</v>
      </c>
      <c r="J649" s="22"/>
      <c r="K649" s="22"/>
    </row>
    <row r="650" spans="1:11" s="15" customFormat="1" ht="15" customHeight="1">
      <c r="A650" s="76">
        <v>181</v>
      </c>
      <c r="B650" s="80" t="s">
        <v>551</v>
      </c>
      <c r="C650" s="103">
        <v>7053.75</v>
      </c>
      <c r="D650" s="89">
        <v>0</v>
      </c>
      <c r="E650" s="75">
        <v>42720</v>
      </c>
      <c r="F650" s="76"/>
      <c r="G650" s="83" t="s">
        <v>388</v>
      </c>
      <c r="H650" s="481" t="s">
        <v>7</v>
      </c>
      <c r="I650" s="497" t="s">
        <v>2311</v>
      </c>
      <c r="J650" s="22"/>
      <c r="K650" s="22"/>
    </row>
    <row r="651" spans="1:11" s="15" customFormat="1" ht="15" customHeight="1">
      <c r="A651" s="76">
        <v>182</v>
      </c>
      <c r="B651" s="80" t="s">
        <v>552</v>
      </c>
      <c r="C651" s="103">
        <v>7053.75</v>
      </c>
      <c r="D651" s="89">
        <v>0</v>
      </c>
      <c r="E651" s="75">
        <v>42720</v>
      </c>
      <c r="F651" s="76"/>
      <c r="G651" s="83" t="s">
        <v>388</v>
      </c>
      <c r="H651" s="481" t="s">
        <v>7</v>
      </c>
      <c r="I651" s="497" t="s">
        <v>2311</v>
      </c>
      <c r="J651" s="22"/>
      <c r="K651" s="22"/>
    </row>
    <row r="652" spans="1:11" s="15" customFormat="1" ht="15" customHeight="1">
      <c r="A652" s="76">
        <v>183</v>
      </c>
      <c r="B652" s="80" t="s">
        <v>553</v>
      </c>
      <c r="C652" s="103">
        <v>7053.75</v>
      </c>
      <c r="D652" s="89">
        <v>0</v>
      </c>
      <c r="E652" s="75">
        <v>42720</v>
      </c>
      <c r="F652" s="76"/>
      <c r="G652" s="83" t="s">
        <v>388</v>
      </c>
      <c r="H652" s="481" t="s">
        <v>7</v>
      </c>
      <c r="I652" s="497" t="s">
        <v>2311</v>
      </c>
      <c r="J652" s="22"/>
      <c r="K652" s="22"/>
    </row>
    <row r="653" spans="1:11" s="15" customFormat="1" ht="15" customHeight="1">
      <c r="A653" s="76">
        <v>184</v>
      </c>
      <c r="B653" s="80" t="s">
        <v>554</v>
      </c>
      <c r="C653" s="103">
        <v>7053.75</v>
      </c>
      <c r="D653" s="89">
        <v>0</v>
      </c>
      <c r="E653" s="75">
        <v>42720</v>
      </c>
      <c r="F653" s="76"/>
      <c r="G653" s="83" t="s">
        <v>388</v>
      </c>
      <c r="H653" s="481" t="s">
        <v>7</v>
      </c>
      <c r="I653" s="497" t="s">
        <v>2311</v>
      </c>
      <c r="J653" s="22"/>
      <c r="K653" s="22"/>
    </row>
    <row r="654" spans="1:11" s="15" customFormat="1" ht="15" customHeight="1">
      <c r="A654" s="76">
        <v>185</v>
      </c>
      <c r="B654" s="80" t="s">
        <v>555</v>
      </c>
      <c r="C654" s="103">
        <v>7053.75</v>
      </c>
      <c r="D654" s="89">
        <v>0</v>
      </c>
      <c r="E654" s="75">
        <v>42720</v>
      </c>
      <c r="F654" s="76"/>
      <c r="G654" s="83" t="s">
        <v>388</v>
      </c>
      <c r="H654" s="481" t="s">
        <v>7</v>
      </c>
      <c r="I654" s="497" t="s">
        <v>2311</v>
      </c>
      <c r="J654" s="22"/>
      <c r="K654" s="22"/>
    </row>
    <row r="655" spans="1:11" s="15" customFormat="1" ht="15" customHeight="1">
      <c r="A655" s="76">
        <v>186</v>
      </c>
      <c r="B655" s="80" t="s">
        <v>556</v>
      </c>
      <c r="C655" s="103">
        <v>7053.75</v>
      </c>
      <c r="D655" s="89">
        <v>0</v>
      </c>
      <c r="E655" s="75">
        <v>42720</v>
      </c>
      <c r="F655" s="76"/>
      <c r="G655" s="83" t="s">
        <v>388</v>
      </c>
      <c r="H655" s="481" t="s">
        <v>7</v>
      </c>
      <c r="I655" s="497" t="s">
        <v>2311</v>
      </c>
      <c r="J655" s="22"/>
      <c r="K655" s="22"/>
    </row>
    <row r="656" spans="1:11" s="15" customFormat="1" ht="15" customHeight="1">
      <c r="A656" s="76">
        <v>187</v>
      </c>
      <c r="B656" s="80" t="s">
        <v>557</v>
      </c>
      <c r="C656" s="103">
        <v>7053.75</v>
      </c>
      <c r="D656" s="89">
        <v>0</v>
      </c>
      <c r="E656" s="75">
        <v>42720</v>
      </c>
      <c r="F656" s="76"/>
      <c r="G656" s="83" t="s">
        <v>388</v>
      </c>
      <c r="H656" s="481" t="s">
        <v>7</v>
      </c>
      <c r="I656" s="497" t="s">
        <v>2311</v>
      </c>
      <c r="J656" s="22"/>
      <c r="K656" s="22"/>
    </row>
    <row r="657" spans="1:11" s="15" customFormat="1" ht="15" customHeight="1">
      <c r="A657" s="76">
        <v>188</v>
      </c>
      <c r="B657" s="80" t="s">
        <v>558</v>
      </c>
      <c r="C657" s="103">
        <v>7053.75</v>
      </c>
      <c r="D657" s="89">
        <v>0</v>
      </c>
      <c r="E657" s="75">
        <v>42720</v>
      </c>
      <c r="F657" s="76"/>
      <c r="G657" s="83" t="s">
        <v>388</v>
      </c>
      <c r="H657" s="481" t="s">
        <v>7</v>
      </c>
      <c r="I657" s="497" t="s">
        <v>2311</v>
      </c>
      <c r="J657" s="22"/>
      <c r="K657" s="22"/>
    </row>
    <row r="658" spans="1:11" s="15" customFormat="1" ht="15" customHeight="1">
      <c r="A658" s="76">
        <v>189</v>
      </c>
      <c r="B658" s="80" t="s">
        <v>559</v>
      </c>
      <c r="C658" s="103">
        <v>7053.75</v>
      </c>
      <c r="D658" s="89">
        <v>0</v>
      </c>
      <c r="E658" s="75">
        <v>42720</v>
      </c>
      <c r="F658" s="76"/>
      <c r="G658" s="83" t="s">
        <v>388</v>
      </c>
      <c r="H658" s="481" t="s">
        <v>7</v>
      </c>
      <c r="I658" s="497" t="s">
        <v>2311</v>
      </c>
      <c r="J658" s="22"/>
      <c r="K658" s="22"/>
    </row>
    <row r="659" spans="1:11" s="15" customFormat="1" ht="15" customHeight="1">
      <c r="A659" s="76">
        <v>190</v>
      </c>
      <c r="B659" s="80" t="s">
        <v>560</v>
      </c>
      <c r="C659" s="103">
        <v>7053.75</v>
      </c>
      <c r="D659" s="89">
        <v>0</v>
      </c>
      <c r="E659" s="75">
        <v>42720</v>
      </c>
      <c r="F659" s="76"/>
      <c r="G659" s="83" t="s">
        <v>388</v>
      </c>
      <c r="H659" s="481" t="s">
        <v>7</v>
      </c>
      <c r="I659" s="497" t="s">
        <v>2311</v>
      </c>
      <c r="J659" s="22"/>
      <c r="K659" s="22"/>
    </row>
    <row r="660" spans="1:11" s="15" customFormat="1" ht="15" customHeight="1">
      <c r="A660" s="76">
        <v>191</v>
      </c>
      <c r="B660" s="80" t="s">
        <v>561</v>
      </c>
      <c r="C660" s="103">
        <v>7053.75</v>
      </c>
      <c r="D660" s="89">
        <v>0</v>
      </c>
      <c r="E660" s="75">
        <v>42720</v>
      </c>
      <c r="F660" s="76"/>
      <c r="G660" s="83" t="s">
        <v>388</v>
      </c>
      <c r="H660" s="481" t="s">
        <v>7</v>
      </c>
      <c r="I660" s="497" t="s">
        <v>2311</v>
      </c>
      <c r="J660" s="22"/>
      <c r="K660" s="22"/>
    </row>
    <row r="661" spans="1:11" s="15" customFormat="1" ht="15" customHeight="1">
      <c r="A661" s="76">
        <v>192</v>
      </c>
      <c r="B661" s="80" t="s">
        <v>562</v>
      </c>
      <c r="C661" s="103">
        <v>7053.75</v>
      </c>
      <c r="D661" s="89">
        <v>0</v>
      </c>
      <c r="E661" s="75">
        <v>42720</v>
      </c>
      <c r="F661" s="76"/>
      <c r="G661" s="83" t="s">
        <v>388</v>
      </c>
      <c r="H661" s="481" t="s">
        <v>7</v>
      </c>
      <c r="I661" s="497" t="s">
        <v>2311</v>
      </c>
      <c r="J661" s="22"/>
      <c r="K661" s="22"/>
    </row>
    <row r="662" spans="1:11" s="15" customFormat="1" ht="15" customHeight="1">
      <c r="A662" s="76">
        <v>193</v>
      </c>
      <c r="B662" s="80" t="s">
        <v>563</v>
      </c>
      <c r="C662" s="103">
        <v>7053.75</v>
      </c>
      <c r="D662" s="89">
        <v>0</v>
      </c>
      <c r="E662" s="75">
        <v>42720</v>
      </c>
      <c r="F662" s="76"/>
      <c r="G662" s="83" t="s">
        <v>388</v>
      </c>
      <c r="H662" s="481" t="s">
        <v>7</v>
      </c>
      <c r="I662" s="497" t="s">
        <v>2311</v>
      </c>
      <c r="J662" s="22"/>
      <c r="K662" s="22"/>
    </row>
    <row r="663" spans="1:11" s="15" customFormat="1" ht="15" customHeight="1">
      <c r="A663" s="76">
        <v>194</v>
      </c>
      <c r="B663" s="80" t="s">
        <v>564</v>
      </c>
      <c r="C663" s="103">
        <v>7053.75</v>
      </c>
      <c r="D663" s="89">
        <v>0</v>
      </c>
      <c r="E663" s="75">
        <v>42720</v>
      </c>
      <c r="F663" s="76"/>
      <c r="G663" s="83" t="s">
        <v>388</v>
      </c>
      <c r="H663" s="481" t="s">
        <v>7</v>
      </c>
      <c r="I663" s="497" t="s">
        <v>2311</v>
      </c>
      <c r="J663" s="22"/>
      <c r="K663" s="22"/>
    </row>
    <row r="664" spans="1:11" s="15" customFormat="1" ht="15" customHeight="1">
      <c r="A664" s="76">
        <v>195</v>
      </c>
      <c r="B664" s="80" t="s">
        <v>565</v>
      </c>
      <c r="C664" s="103">
        <v>7053.75</v>
      </c>
      <c r="D664" s="89">
        <v>0</v>
      </c>
      <c r="E664" s="75">
        <v>42720</v>
      </c>
      <c r="F664" s="76"/>
      <c r="G664" s="83" t="s">
        <v>388</v>
      </c>
      <c r="H664" s="481" t="s">
        <v>7</v>
      </c>
      <c r="I664" s="497" t="s">
        <v>2311</v>
      </c>
      <c r="J664" s="22"/>
      <c r="K664" s="22"/>
    </row>
    <row r="665" spans="1:11" s="15" customFormat="1" ht="15" customHeight="1">
      <c r="A665" s="76">
        <v>196</v>
      </c>
      <c r="B665" s="80" t="s">
        <v>566</v>
      </c>
      <c r="C665" s="103">
        <v>7053.75</v>
      </c>
      <c r="D665" s="89">
        <v>0</v>
      </c>
      <c r="E665" s="75">
        <v>42720</v>
      </c>
      <c r="F665" s="76"/>
      <c r="G665" s="83" t="s">
        <v>388</v>
      </c>
      <c r="H665" s="481" t="s">
        <v>7</v>
      </c>
      <c r="I665" s="497" t="s">
        <v>2311</v>
      </c>
      <c r="J665" s="22"/>
      <c r="K665" s="22"/>
    </row>
    <row r="666" spans="1:11" s="15" customFormat="1" ht="15" customHeight="1">
      <c r="A666" s="76">
        <v>197</v>
      </c>
      <c r="B666" s="80" t="s">
        <v>567</v>
      </c>
      <c r="C666" s="103">
        <v>7053.75</v>
      </c>
      <c r="D666" s="89">
        <v>0</v>
      </c>
      <c r="E666" s="75">
        <v>42720</v>
      </c>
      <c r="F666" s="76"/>
      <c r="G666" s="83" t="s">
        <v>388</v>
      </c>
      <c r="H666" s="481" t="s">
        <v>7</v>
      </c>
      <c r="I666" s="497" t="s">
        <v>2311</v>
      </c>
      <c r="J666" s="22"/>
      <c r="K666" s="22"/>
    </row>
    <row r="667" spans="1:11" s="15" customFormat="1" ht="15" customHeight="1">
      <c r="A667" s="76">
        <v>198</v>
      </c>
      <c r="B667" s="80" t="s">
        <v>568</v>
      </c>
      <c r="C667" s="103">
        <v>7053.75</v>
      </c>
      <c r="D667" s="89">
        <v>0</v>
      </c>
      <c r="E667" s="75">
        <v>42720</v>
      </c>
      <c r="F667" s="76"/>
      <c r="G667" s="83" t="s">
        <v>388</v>
      </c>
      <c r="H667" s="481" t="s">
        <v>7</v>
      </c>
      <c r="I667" s="497" t="s">
        <v>2311</v>
      </c>
      <c r="J667" s="22"/>
      <c r="K667" s="22"/>
    </row>
    <row r="668" spans="1:11" s="15" customFormat="1" ht="15" customHeight="1">
      <c r="A668" s="76">
        <v>199</v>
      </c>
      <c r="B668" s="80" t="s">
        <v>569</v>
      </c>
      <c r="C668" s="103">
        <v>7053.75</v>
      </c>
      <c r="D668" s="89">
        <v>0</v>
      </c>
      <c r="E668" s="75">
        <v>42720</v>
      </c>
      <c r="F668" s="76"/>
      <c r="G668" s="83" t="s">
        <v>388</v>
      </c>
      <c r="H668" s="481" t="s">
        <v>7</v>
      </c>
      <c r="I668" s="497" t="s">
        <v>2311</v>
      </c>
      <c r="J668" s="22"/>
      <c r="K668" s="22"/>
    </row>
    <row r="669" spans="1:11" s="15" customFormat="1" ht="15" customHeight="1">
      <c r="A669" s="76">
        <v>200</v>
      </c>
      <c r="B669" s="80" t="s">
        <v>570</v>
      </c>
      <c r="C669" s="103">
        <v>7053.75</v>
      </c>
      <c r="D669" s="89">
        <v>0</v>
      </c>
      <c r="E669" s="75">
        <v>42720</v>
      </c>
      <c r="F669" s="76"/>
      <c r="G669" s="83" t="s">
        <v>388</v>
      </c>
      <c r="H669" s="481" t="s">
        <v>7</v>
      </c>
      <c r="I669" s="497" t="s">
        <v>2311</v>
      </c>
      <c r="J669" s="22"/>
      <c r="K669" s="22"/>
    </row>
    <row r="670" spans="1:11" s="15" customFormat="1" ht="15" customHeight="1">
      <c r="A670" s="76">
        <v>201</v>
      </c>
      <c r="B670" s="80" t="s">
        <v>479</v>
      </c>
      <c r="C670" s="103">
        <v>29000</v>
      </c>
      <c r="D670" s="89">
        <v>0</v>
      </c>
      <c r="E670" s="102" t="s">
        <v>480</v>
      </c>
      <c r="F670" s="76"/>
      <c r="G670" s="83" t="s">
        <v>388</v>
      </c>
      <c r="H670" s="481" t="s">
        <v>7</v>
      </c>
      <c r="I670" s="497" t="s">
        <v>2311</v>
      </c>
      <c r="J670" s="22"/>
      <c r="K670" s="22"/>
    </row>
    <row r="671" spans="1:11" s="15" customFormat="1" ht="15" customHeight="1">
      <c r="A671" s="76">
        <v>202</v>
      </c>
      <c r="B671" s="101" t="s">
        <v>630</v>
      </c>
      <c r="C671" s="114">
        <v>8900</v>
      </c>
      <c r="D671" s="113">
        <v>0</v>
      </c>
      <c r="E671" s="115" t="s">
        <v>631</v>
      </c>
      <c r="F671" s="76"/>
      <c r="G671" s="83" t="s">
        <v>388</v>
      </c>
      <c r="H671" s="481" t="s">
        <v>7</v>
      </c>
      <c r="I671" s="497" t="s">
        <v>2311</v>
      </c>
      <c r="J671" s="22"/>
      <c r="K671" s="22"/>
    </row>
    <row r="672" spans="1:11" s="15" customFormat="1" ht="15" customHeight="1">
      <c r="A672" s="76">
        <v>203</v>
      </c>
      <c r="B672" s="80" t="s">
        <v>639</v>
      </c>
      <c r="C672" s="103">
        <v>8990</v>
      </c>
      <c r="D672" s="89">
        <v>0</v>
      </c>
      <c r="E672" s="107">
        <v>43000</v>
      </c>
      <c r="F672" s="66" t="s">
        <v>640</v>
      </c>
      <c r="G672" s="83" t="s">
        <v>388</v>
      </c>
      <c r="H672" s="481" t="s">
        <v>7</v>
      </c>
      <c r="I672" s="497" t="s">
        <v>2311</v>
      </c>
      <c r="J672" s="22"/>
      <c r="K672" s="22"/>
    </row>
    <row r="673" spans="1:11" s="15" customFormat="1" ht="15" customHeight="1">
      <c r="A673" s="76">
        <v>204</v>
      </c>
      <c r="B673" s="80" t="s">
        <v>1001</v>
      </c>
      <c r="C673" s="103">
        <v>472500</v>
      </c>
      <c r="D673" s="89">
        <v>0</v>
      </c>
      <c r="E673" s="107">
        <v>43070</v>
      </c>
      <c r="F673" s="66" t="s">
        <v>1002</v>
      </c>
      <c r="G673" s="83" t="s">
        <v>388</v>
      </c>
      <c r="H673" s="481" t="s">
        <v>7</v>
      </c>
      <c r="I673" s="497" t="s">
        <v>2311</v>
      </c>
      <c r="J673" s="22"/>
      <c r="K673" s="22"/>
    </row>
    <row r="674" spans="1:11" s="15" customFormat="1" ht="15" customHeight="1">
      <c r="A674" s="76">
        <v>205</v>
      </c>
      <c r="B674" s="80" t="s">
        <v>1003</v>
      </c>
      <c r="C674" s="103">
        <v>97070</v>
      </c>
      <c r="D674" s="89">
        <v>0</v>
      </c>
      <c r="E674" s="107">
        <v>43070</v>
      </c>
      <c r="F674" s="66" t="s">
        <v>1002</v>
      </c>
      <c r="G674" s="83" t="s">
        <v>388</v>
      </c>
      <c r="H674" s="481" t="s">
        <v>7</v>
      </c>
      <c r="I674" s="497" t="s">
        <v>2311</v>
      </c>
      <c r="J674" s="22"/>
      <c r="K674" s="22"/>
    </row>
    <row r="675" spans="1:11" s="15" customFormat="1" ht="15" customHeight="1">
      <c r="A675" s="76">
        <v>206</v>
      </c>
      <c r="B675" s="80" t="s">
        <v>1004</v>
      </c>
      <c r="C675" s="103">
        <v>73430</v>
      </c>
      <c r="D675" s="89">
        <v>0</v>
      </c>
      <c r="E675" s="107">
        <v>43070</v>
      </c>
      <c r="F675" s="66" t="s">
        <v>1002</v>
      </c>
      <c r="G675" s="83" t="s">
        <v>388</v>
      </c>
      <c r="H675" s="481" t="s">
        <v>7</v>
      </c>
      <c r="I675" s="497" t="s">
        <v>2311</v>
      </c>
      <c r="J675" s="22"/>
      <c r="K675" s="22"/>
    </row>
    <row r="676" spans="1:11" s="15" customFormat="1" ht="15" customHeight="1">
      <c r="A676" s="76">
        <v>207</v>
      </c>
      <c r="B676" s="80" t="s">
        <v>1005</v>
      </c>
      <c r="C676" s="103">
        <v>78670</v>
      </c>
      <c r="D676" s="89">
        <v>0</v>
      </c>
      <c r="E676" s="107">
        <v>43070</v>
      </c>
      <c r="F676" s="66" t="s">
        <v>1002</v>
      </c>
      <c r="G676" s="83" t="s">
        <v>388</v>
      </c>
      <c r="H676" s="481" t="s">
        <v>7</v>
      </c>
      <c r="I676" s="497" t="s">
        <v>2311</v>
      </c>
      <c r="J676" s="22"/>
      <c r="K676" s="22"/>
    </row>
    <row r="677" spans="1:11" s="15" customFormat="1" ht="15" customHeight="1">
      <c r="A677" s="76">
        <v>208</v>
      </c>
      <c r="B677" s="80" t="s">
        <v>1006</v>
      </c>
      <c r="C677" s="103">
        <v>78940</v>
      </c>
      <c r="D677" s="89">
        <v>0</v>
      </c>
      <c r="E677" s="107">
        <v>43070</v>
      </c>
      <c r="F677" s="66" t="s">
        <v>1002</v>
      </c>
      <c r="G677" s="83" t="s">
        <v>388</v>
      </c>
      <c r="H677" s="481" t="s">
        <v>7</v>
      </c>
      <c r="I677" s="497" t="s">
        <v>2311</v>
      </c>
      <c r="J677" s="22"/>
      <c r="K677" s="22"/>
    </row>
    <row r="678" spans="1:11" s="15" customFormat="1" ht="15" customHeight="1">
      <c r="A678" s="76">
        <v>209</v>
      </c>
      <c r="B678" s="80" t="s">
        <v>1007</v>
      </c>
      <c r="C678" s="103">
        <v>99390</v>
      </c>
      <c r="D678" s="89">
        <v>0</v>
      </c>
      <c r="E678" s="107">
        <v>43070</v>
      </c>
      <c r="F678" s="66" t="s">
        <v>1002</v>
      </c>
      <c r="G678" s="83" t="s">
        <v>388</v>
      </c>
      <c r="H678" s="481" t="s">
        <v>7</v>
      </c>
      <c r="I678" s="497" t="s">
        <v>2311</v>
      </c>
      <c r="J678" s="22"/>
      <c r="K678" s="22"/>
    </row>
    <row r="679" spans="1:9" ht="15.75">
      <c r="A679" s="76"/>
      <c r="B679" s="69" t="s">
        <v>642</v>
      </c>
      <c r="C679" s="84">
        <f>SUM(C474:C678)</f>
        <v>3226309.8</v>
      </c>
      <c r="D679" s="84">
        <f>SUM(D474:D678)</f>
        <v>685244.74</v>
      </c>
      <c r="E679" s="76"/>
      <c r="F679" s="76"/>
      <c r="G679" s="76"/>
      <c r="H679" s="481"/>
      <c r="I679" s="484"/>
    </row>
    <row r="680" spans="1:9" ht="15.75">
      <c r="A680" s="50"/>
      <c r="B680" s="48"/>
      <c r="C680" s="49"/>
      <c r="D680" s="49"/>
      <c r="E680" s="50"/>
      <c r="F680" s="50"/>
      <c r="G680" s="50"/>
      <c r="H680" s="51"/>
      <c r="I680" s="484"/>
    </row>
    <row r="681" spans="1:9" ht="15.75">
      <c r="A681" s="50"/>
      <c r="B681" s="68" t="s">
        <v>643</v>
      </c>
      <c r="C681" s="49"/>
      <c r="D681" s="49"/>
      <c r="E681" s="50"/>
      <c r="F681" s="50"/>
      <c r="G681" s="50"/>
      <c r="H681" s="51"/>
      <c r="I681" s="484"/>
    </row>
    <row r="682" spans="1:11" s="15" customFormat="1" ht="110.25">
      <c r="A682" s="76">
        <v>1</v>
      </c>
      <c r="B682" s="54" t="s">
        <v>655</v>
      </c>
      <c r="C682" s="89">
        <v>6153</v>
      </c>
      <c r="D682" s="89">
        <v>0</v>
      </c>
      <c r="E682" s="75">
        <v>39083</v>
      </c>
      <c r="F682" s="76"/>
      <c r="G682" s="83" t="s">
        <v>388</v>
      </c>
      <c r="H682" s="481" t="s">
        <v>7</v>
      </c>
      <c r="I682" s="497" t="s">
        <v>2311</v>
      </c>
      <c r="J682" s="22"/>
      <c r="K682" s="22"/>
    </row>
    <row r="683" spans="1:11" s="15" customFormat="1" ht="110.25">
      <c r="A683" s="76">
        <v>2</v>
      </c>
      <c r="B683" s="54" t="s">
        <v>656</v>
      </c>
      <c r="C683" s="89">
        <v>2026.14</v>
      </c>
      <c r="D683" s="89">
        <v>0</v>
      </c>
      <c r="E683" s="75">
        <v>39083</v>
      </c>
      <c r="F683" s="76"/>
      <c r="G683" s="83" t="s">
        <v>388</v>
      </c>
      <c r="H683" s="481" t="s">
        <v>7</v>
      </c>
      <c r="I683" s="497" t="s">
        <v>2311</v>
      </c>
      <c r="J683" s="22"/>
      <c r="K683" s="22"/>
    </row>
    <row r="684" spans="1:11" s="15" customFormat="1" ht="110.25">
      <c r="A684" s="76">
        <v>3</v>
      </c>
      <c r="B684" s="54" t="s">
        <v>657</v>
      </c>
      <c r="C684" s="89">
        <v>230552.29</v>
      </c>
      <c r="D684" s="89">
        <v>0</v>
      </c>
      <c r="E684" s="75">
        <v>39083</v>
      </c>
      <c r="F684" s="76"/>
      <c r="G684" s="83" t="s">
        <v>388</v>
      </c>
      <c r="H684" s="481" t="s">
        <v>7</v>
      </c>
      <c r="I684" s="497" t="s">
        <v>2311</v>
      </c>
      <c r="J684" s="22"/>
      <c r="K684" s="22"/>
    </row>
    <row r="685" spans="1:11" s="15" customFormat="1" ht="110.25">
      <c r="A685" s="76">
        <v>4</v>
      </c>
      <c r="B685" s="54" t="s">
        <v>647</v>
      </c>
      <c r="C685" s="89">
        <v>386151.15</v>
      </c>
      <c r="D685" s="89">
        <v>0</v>
      </c>
      <c r="E685" s="75">
        <v>39083</v>
      </c>
      <c r="F685" s="76"/>
      <c r="G685" s="83" t="s">
        <v>388</v>
      </c>
      <c r="H685" s="481" t="s">
        <v>7</v>
      </c>
      <c r="I685" s="497" t="s">
        <v>2311</v>
      </c>
      <c r="J685" s="22"/>
      <c r="K685" s="22"/>
    </row>
    <row r="686" spans="1:11" s="15" customFormat="1" ht="110.25">
      <c r="A686" s="76">
        <v>5</v>
      </c>
      <c r="B686" s="54" t="s">
        <v>648</v>
      </c>
      <c r="C686" s="89">
        <v>17124</v>
      </c>
      <c r="D686" s="89">
        <v>0</v>
      </c>
      <c r="E686" s="75">
        <v>39352</v>
      </c>
      <c r="F686" s="76"/>
      <c r="G686" s="83" t="s">
        <v>388</v>
      </c>
      <c r="H686" s="481" t="s">
        <v>7</v>
      </c>
      <c r="I686" s="497" t="s">
        <v>2311</v>
      </c>
      <c r="J686" s="22"/>
      <c r="K686" s="22"/>
    </row>
    <row r="687" spans="1:11" s="15" customFormat="1" ht="110.25">
      <c r="A687" s="76">
        <v>6</v>
      </c>
      <c r="B687" s="54" t="s">
        <v>657</v>
      </c>
      <c r="C687" s="89">
        <v>17125</v>
      </c>
      <c r="D687" s="89">
        <v>0</v>
      </c>
      <c r="E687" s="75">
        <v>39352</v>
      </c>
      <c r="F687" s="76"/>
      <c r="G687" s="83" t="s">
        <v>388</v>
      </c>
      <c r="H687" s="481" t="s">
        <v>7</v>
      </c>
      <c r="I687" s="497" t="s">
        <v>2311</v>
      </c>
      <c r="J687" s="22"/>
      <c r="K687" s="22"/>
    </row>
    <row r="688" spans="1:11" s="15" customFormat="1" ht="110.25">
      <c r="A688" s="76">
        <v>7</v>
      </c>
      <c r="B688" s="54" t="s">
        <v>644</v>
      </c>
      <c r="C688" s="89">
        <v>2160</v>
      </c>
      <c r="D688" s="89">
        <v>0</v>
      </c>
      <c r="E688" s="75">
        <v>39444</v>
      </c>
      <c r="F688" s="76"/>
      <c r="G688" s="83" t="s">
        <v>388</v>
      </c>
      <c r="H688" s="481" t="s">
        <v>7</v>
      </c>
      <c r="I688" s="497" t="s">
        <v>2311</v>
      </c>
      <c r="J688" s="22"/>
      <c r="K688" s="22"/>
    </row>
    <row r="689" spans="1:11" s="15" customFormat="1" ht="110.25">
      <c r="A689" s="76">
        <v>8</v>
      </c>
      <c r="B689" s="54" t="s">
        <v>650</v>
      </c>
      <c r="C689" s="89">
        <v>14013</v>
      </c>
      <c r="D689" s="89">
        <v>0</v>
      </c>
      <c r="E689" s="75">
        <v>39575</v>
      </c>
      <c r="F689" s="76"/>
      <c r="G689" s="83" t="s">
        <v>388</v>
      </c>
      <c r="H689" s="481" t="s">
        <v>7</v>
      </c>
      <c r="I689" s="497" t="s">
        <v>2311</v>
      </c>
      <c r="J689" s="22"/>
      <c r="K689" s="22"/>
    </row>
    <row r="690" spans="1:11" s="15" customFormat="1" ht="110.25">
      <c r="A690" s="76">
        <v>9</v>
      </c>
      <c r="B690" s="54" t="s">
        <v>645</v>
      </c>
      <c r="C690" s="89">
        <v>16597.87</v>
      </c>
      <c r="D690" s="89">
        <v>0</v>
      </c>
      <c r="E690" s="75">
        <v>39575</v>
      </c>
      <c r="F690" s="76"/>
      <c r="G690" s="83" t="s">
        <v>388</v>
      </c>
      <c r="H690" s="481" t="s">
        <v>7</v>
      </c>
      <c r="I690" s="497" t="s">
        <v>2311</v>
      </c>
      <c r="J690" s="22"/>
      <c r="K690" s="22"/>
    </row>
    <row r="691" spans="1:11" s="15" customFormat="1" ht="110.25">
      <c r="A691" s="76">
        <v>10</v>
      </c>
      <c r="B691" s="54" t="s">
        <v>645</v>
      </c>
      <c r="C691" s="89">
        <v>14524.48</v>
      </c>
      <c r="D691" s="89">
        <v>0</v>
      </c>
      <c r="E691" s="75">
        <v>39812</v>
      </c>
      <c r="F691" s="76"/>
      <c r="G691" s="83" t="s">
        <v>388</v>
      </c>
      <c r="H691" s="481" t="s">
        <v>7</v>
      </c>
      <c r="I691" s="497" t="s">
        <v>2311</v>
      </c>
      <c r="J691" s="22"/>
      <c r="K691" s="22"/>
    </row>
    <row r="692" spans="1:11" s="15" customFormat="1" ht="110.25">
      <c r="A692" s="76">
        <v>11</v>
      </c>
      <c r="B692" s="54" t="s">
        <v>650</v>
      </c>
      <c r="C692" s="89">
        <v>13902.21</v>
      </c>
      <c r="D692" s="89">
        <v>0</v>
      </c>
      <c r="E692" s="75">
        <v>39812</v>
      </c>
      <c r="F692" s="76"/>
      <c r="G692" s="83" t="s">
        <v>388</v>
      </c>
      <c r="H692" s="481" t="s">
        <v>7</v>
      </c>
      <c r="I692" s="497" t="s">
        <v>2311</v>
      </c>
      <c r="J692" s="22"/>
      <c r="K692" s="22"/>
    </row>
    <row r="693" spans="1:11" s="15" customFormat="1" ht="110.25">
      <c r="A693" s="76">
        <v>12</v>
      </c>
      <c r="B693" s="54" t="s">
        <v>649</v>
      </c>
      <c r="C693" s="89">
        <v>32545.07</v>
      </c>
      <c r="D693" s="89">
        <v>0</v>
      </c>
      <c r="E693" s="75">
        <v>39904</v>
      </c>
      <c r="F693" s="76"/>
      <c r="G693" s="83" t="s">
        <v>388</v>
      </c>
      <c r="H693" s="481" t="s">
        <v>7</v>
      </c>
      <c r="I693" s="497" t="s">
        <v>2311</v>
      </c>
      <c r="J693" s="22"/>
      <c r="K693" s="22"/>
    </row>
    <row r="694" spans="1:11" s="15" customFormat="1" ht="110.25">
      <c r="A694" s="76">
        <v>13</v>
      </c>
      <c r="B694" s="54" t="s">
        <v>644</v>
      </c>
      <c r="C694" s="89">
        <v>6978.21</v>
      </c>
      <c r="D694" s="89">
        <v>0</v>
      </c>
      <c r="E694" s="75">
        <v>40168</v>
      </c>
      <c r="F694" s="76"/>
      <c r="G694" s="83" t="s">
        <v>388</v>
      </c>
      <c r="H694" s="481" t="s">
        <v>7</v>
      </c>
      <c r="I694" s="497" t="s">
        <v>2311</v>
      </c>
      <c r="J694" s="22"/>
      <c r="K694" s="22"/>
    </row>
    <row r="695" spans="1:11" s="15" customFormat="1" ht="110.25">
      <c r="A695" s="76">
        <v>14</v>
      </c>
      <c r="B695" s="54" t="s">
        <v>651</v>
      </c>
      <c r="C695" s="89">
        <v>7081.06</v>
      </c>
      <c r="D695" s="89">
        <v>0</v>
      </c>
      <c r="E695" s="75">
        <v>40168</v>
      </c>
      <c r="F695" s="76"/>
      <c r="G695" s="83" t="s">
        <v>388</v>
      </c>
      <c r="H695" s="481" t="s">
        <v>7</v>
      </c>
      <c r="I695" s="497" t="s">
        <v>2311</v>
      </c>
      <c r="J695" s="22"/>
      <c r="K695" s="22"/>
    </row>
    <row r="696" spans="1:11" s="15" customFormat="1" ht="110.25">
      <c r="A696" s="76">
        <v>15</v>
      </c>
      <c r="B696" s="54" t="s">
        <v>644</v>
      </c>
      <c r="C696" s="89">
        <v>11265.21</v>
      </c>
      <c r="D696" s="89">
        <v>0</v>
      </c>
      <c r="E696" s="75">
        <v>40175</v>
      </c>
      <c r="F696" s="76"/>
      <c r="G696" s="83" t="s">
        <v>388</v>
      </c>
      <c r="H696" s="481" t="s">
        <v>7</v>
      </c>
      <c r="I696" s="497" t="s">
        <v>2311</v>
      </c>
      <c r="J696" s="22"/>
      <c r="K696" s="22"/>
    </row>
    <row r="697" spans="1:11" s="15" customFormat="1" ht="110.25">
      <c r="A697" s="76">
        <v>16</v>
      </c>
      <c r="B697" s="54" t="s">
        <v>651</v>
      </c>
      <c r="C697" s="89">
        <v>6702.45</v>
      </c>
      <c r="D697" s="89">
        <v>0</v>
      </c>
      <c r="E697" s="75">
        <v>40175</v>
      </c>
      <c r="F697" s="76"/>
      <c r="G697" s="83" t="s">
        <v>388</v>
      </c>
      <c r="H697" s="481" t="s">
        <v>7</v>
      </c>
      <c r="I697" s="497" t="s">
        <v>2311</v>
      </c>
      <c r="J697" s="22"/>
      <c r="K697" s="22"/>
    </row>
    <row r="698" spans="1:11" s="15" customFormat="1" ht="110.25">
      <c r="A698" s="76">
        <v>17</v>
      </c>
      <c r="B698" s="54" t="s">
        <v>653</v>
      </c>
      <c r="C698" s="89">
        <v>14446.33</v>
      </c>
      <c r="D698" s="89">
        <v>0</v>
      </c>
      <c r="E698" s="75">
        <v>40325</v>
      </c>
      <c r="F698" s="76"/>
      <c r="G698" s="83" t="s">
        <v>388</v>
      </c>
      <c r="H698" s="481" t="s">
        <v>7</v>
      </c>
      <c r="I698" s="497" t="s">
        <v>2311</v>
      </c>
      <c r="J698" s="22"/>
      <c r="K698" s="22"/>
    </row>
    <row r="699" spans="1:11" s="15" customFormat="1" ht="110.25">
      <c r="A699" s="76">
        <v>18</v>
      </c>
      <c r="B699" s="54" t="s">
        <v>654</v>
      </c>
      <c r="C699" s="89">
        <v>14349.91</v>
      </c>
      <c r="D699" s="89">
        <v>0</v>
      </c>
      <c r="E699" s="75">
        <v>40325</v>
      </c>
      <c r="F699" s="76"/>
      <c r="G699" s="83" t="s">
        <v>388</v>
      </c>
      <c r="H699" s="481" t="s">
        <v>7</v>
      </c>
      <c r="I699" s="497" t="s">
        <v>2311</v>
      </c>
      <c r="J699" s="22"/>
      <c r="K699" s="22"/>
    </row>
    <row r="700" spans="1:11" s="15" customFormat="1" ht="110.25">
      <c r="A700" s="76">
        <v>19</v>
      </c>
      <c r="B700" s="54" t="s">
        <v>654</v>
      </c>
      <c r="C700" s="89">
        <v>44254.88</v>
      </c>
      <c r="D700" s="89">
        <v>0</v>
      </c>
      <c r="E700" s="75">
        <v>40347</v>
      </c>
      <c r="F700" s="76"/>
      <c r="G700" s="83" t="s">
        <v>388</v>
      </c>
      <c r="H700" s="481" t="s">
        <v>7</v>
      </c>
      <c r="I700" s="497" t="s">
        <v>2311</v>
      </c>
      <c r="J700" s="22"/>
      <c r="K700" s="22"/>
    </row>
    <row r="701" spans="1:11" s="15" customFormat="1" ht="110.25">
      <c r="A701" s="76">
        <v>20</v>
      </c>
      <c r="B701" s="54" t="s">
        <v>653</v>
      </c>
      <c r="C701" s="89">
        <v>46082.12</v>
      </c>
      <c r="D701" s="89">
        <v>0</v>
      </c>
      <c r="E701" s="75">
        <v>40347</v>
      </c>
      <c r="F701" s="76"/>
      <c r="G701" s="83" t="s">
        <v>388</v>
      </c>
      <c r="H701" s="481" t="s">
        <v>7</v>
      </c>
      <c r="I701" s="497" t="s">
        <v>2311</v>
      </c>
      <c r="J701" s="22"/>
      <c r="K701" s="22"/>
    </row>
    <row r="702" spans="1:11" s="15" customFormat="1" ht="110.25">
      <c r="A702" s="76">
        <v>21</v>
      </c>
      <c r="B702" s="54" t="s">
        <v>646</v>
      </c>
      <c r="C702" s="89">
        <v>45202</v>
      </c>
      <c r="D702" s="89">
        <v>0</v>
      </c>
      <c r="E702" s="75">
        <v>40543</v>
      </c>
      <c r="F702" s="76"/>
      <c r="G702" s="83" t="s">
        <v>388</v>
      </c>
      <c r="H702" s="481" t="s">
        <v>7</v>
      </c>
      <c r="I702" s="497" t="s">
        <v>2311</v>
      </c>
      <c r="J702" s="22"/>
      <c r="K702" s="22"/>
    </row>
    <row r="703" spans="1:11" s="15" customFormat="1" ht="110.25">
      <c r="A703" s="76">
        <v>22</v>
      </c>
      <c r="B703" s="54" t="s">
        <v>652</v>
      </c>
      <c r="C703" s="89">
        <v>35807</v>
      </c>
      <c r="D703" s="89">
        <v>0</v>
      </c>
      <c r="E703" s="75">
        <v>40543</v>
      </c>
      <c r="F703" s="76"/>
      <c r="G703" s="83" t="s">
        <v>388</v>
      </c>
      <c r="H703" s="481" t="s">
        <v>7</v>
      </c>
      <c r="I703" s="497" t="s">
        <v>2311</v>
      </c>
      <c r="J703" s="22"/>
      <c r="K703" s="22"/>
    </row>
    <row r="704" spans="1:11" s="15" customFormat="1" ht="110.25">
      <c r="A704" s="76">
        <v>23</v>
      </c>
      <c r="B704" s="54" t="s">
        <v>654</v>
      </c>
      <c r="C704" s="89">
        <v>10279.34</v>
      </c>
      <c r="D704" s="89">
        <v>0</v>
      </c>
      <c r="E704" s="75">
        <v>40582</v>
      </c>
      <c r="F704" s="76"/>
      <c r="G704" s="83" t="s">
        <v>388</v>
      </c>
      <c r="H704" s="481" t="s">
        <v>7</v>
      </c>
      <c r="I704" s="497" t="s">
        <v>2311</v>
      </c>
      <c r="J704" s="22"/>
      <c r="K704" s="22"/>
    </row>
    <row r="705" spans="1:11" s="15" customFormat="1" ht="58.5" customHeight="1">
      <c r="A705" s="76">
        <v>24</v>
      </c>
      <c r="B705" s="54" t="s">
        <v>653</v>
      </c>
      <c r="C705" s="89">
        <v>8067.17</v>
      </c>
      <c r="D705" s="89">
        <v>0</v>
      </c>
      <c r="E705" s="75">
        <v>40582</v>
      </c>
      <c r="F705" s="76"/>
      <c r="G705" s="83" t="s">
        <v>388</v>
      </c>
      <c r="H705" s="481" t="s">
        <v>7</v>
      </c>
      <c r="I705" s="497" t="s">
        <v>2311</v>
      </c>
      <c r="J705" s="22"/>
      <c r="K705" s="22"/>
    </row>
    <row r="706" spans="1:9" ht="19.5" customHeight="1">
      <c r="A706" s="76">
        <v>25</v>
      </c>
      <c r="B706" s="80" t="s">
        <v>660</v>
      </c>
      <c r="C706" s="81">
        <v>43577</v>
      </c>
      <c r="D706" s="89">
        <v>0</v>
      </c>
      <c r="E706" s="102" t="s">
        <v>661</v>
      </c>
      <c r="F706" s="66"/>
      <c r="G706" s="83" t="s">
        <v>388</v>
      </c>
      <c r="H706" s="481" t="s">
        <v>7</v>
      </c>
      <c r="I706" s="497" t="s">
        <v>2311</v>
      </c>
    </row>
    <row r="707" spans="1:9" ht="19.5" customHeight="1">
      <c r="A707" s="76">
        <v>26</v>
      </c>
      <c r="B707" s="80" t="s">
        <v>664</v>
      </c>
      <c r="C707" s="103">
        <v>64653</v>
      </c>
      <c r="D707" s="89">
        <v>0</v>
      </c>
      <c r="E707" s="102" t="s">
        <v>661</v>
      </c>
      <c r="F707" s="66"/>
      <c r="G707" s="83" t="s">
        <v>388</v>
      </c>
      <c r="H707" s="481" t="s">
        <v>7</v>
      </c>
      <c r="I707" s="497" t="s">
        <v>2311</v>
      </c>
    </row>
    <row r="708" spans="1:9" ht="19.5" customHeight="1">
      <c r="A708" s="76">
        <v>27</v>
      </c>
      <c r="B708" s="80" t="s">
        <v>665</v>
      </c>
      <c r="C708" s="103">
        <v>75000</v>
      </c>
      <c r="D708" s="89">
        <v>0</v>
      </c>
      <c r="E708" s="102" t="s">
        <v>663</v>
      </c>
      <c r="F708" s="66"/>
      <c r="G708" s="83" t="s">
        <v>388</v>
      </c>
      <c r="H708" s="481" t="s">
        <v>7</v>
      </c>
      <c r="I708" s="497" t="s">
        <v>2311</v>
      </c>
    </row>
    <row r="709" spans="1:9" ht="19.5" customHeight="1">
      <c r="A709" s="76">
        <v>28</v>
      </c>
      <c r="B709" s="80" t="s">
        <v>662</v>
      </c>
      <c r="C709" s="81">
        <v>11500</v>
      </c>
      <c r="D709" s="89">
        <v>0</v>
      </c>
      <c r="E709" s="102" t="s">
        <v>663</v>
      </c>
      <c r="F709" s="66"/>
      <c r="G709" s="83" t="s">
        <v>388</v>
      </c>
      <c r="H709" s="481" t="s">
        <v>7</v>
      </c>
      <c r="I709" s="497" t="s">
        <v>2311</v>
      </c>
    </row>
    <row r="710" spans="1:11" s="15" customFormat="1" ht="110.25">
      <c r="A710" s="76">
        <v>29</v>
      </c>
      <c r="B710" s="54" t="s">
        <v>644</v>
      </c>
      <c r="C710" s="89">
        <v>33772.66</v>
      </c>
      <c r="D710" s="89">
        <v>0</v>
      </c>
      <c r="E710" s="75">
        <v>41467</v>
      </c>
      <c r="F710" s="76"/>
      <c r="G710" s="83" t="s">
        <v>388</v>
      </c>
      <c r="H710" s="481" t="s">
        <v>7</v>
      </c>
      <c r="I710" s="497" t="s">
        <v>2311</v>
      </c>
      <c r="J710" s="22"/>
      <c r="K710" s="22"/>
    </row>
    <row r="711" spans="1:11" s="15" customFormat="1" ht="110.25">
      <c r="A711" s="76">
        <v>30</v>
      </c>
      <c r="B711" s="54" t="s">
        <v>649</v>
      </c>
      <c r="C711" s="89">
        <v>5565</v>
      </c>
      <c r="D711" s="89">
        <v>0</v>
      </c>
      <c r="E711" s="75">
        <v>41467</v>
      </c>
      <c r="F711" s="76"/>
      <c r="G711" s="83" t="s">
        <v>388</v>
      </c>
      <c r="H711" s="481" t="s">
        <v>7</v>
      </c>
      <c r="I711" s="497" t="s">
        <v>2311</v>
      </c>
      <c r="J711" s="22"/>
      <c r="K711" s="22"/>
    </row>
    <row r="712" spans="1:9" ht="19.5" customHeight="1">
      <c r="A712" s="76">
        <v>31</v>
      </c>
      <c r="B712" s="80" t="s">
        <v>666</v>
      </c>
      <c r="C712" s="103">
        <v>1527</v>
      </c>
      <c r="D712" s="89">
        <v>0</v>
      </c>
      <c r="E712" s="102" t="s">
        <v>667</v>
      </c>
      <c r="F712" s="66"/>
      <c r="G712" s="83" t="s">
        <v>388</v>
      </c>
      <c r="H712" s="481" t="s">
        <v>7</v>
      </c>
      <c r="I712" s="497" t="s">
        <v>2311</v>
      </c>
    </row>
    <row r="713" spans="1:9" ht="19.5" customHeight="1">
      <c r="A713" s="76">
        <v>32</v>
      </c>
      <c r="B713" s="80" t="s">
        <v>668</v>
      </c>
      <c r="C713" s="103">
        <v>3660</v>
      </c>
      <c r="D713" s="89">
        <v>0</v>
      </c>
      <c r="E713" s="102" t="s">
        <v>667</v>
      </c>
      <c r="F713" s="66"/>
      <c r="G713" s="83" t="s">
        <v>388</v>
      </c>
      <c r="H713" s="481" t="s">
        <v>7</v>
      </c>
      <c r="I713" s="497" t="s">
        <v>2311</v>
      </c>
    </row>
    <row r="714" spans="1:9" ht="19.5" customHeight="1">
      <c r="A714" s="76">
        <v>33</v>
      </c>
      <c r="B714" s="80" t="s">
        <v>680</v>
      </c>
      <c r="C714" s="103">
        <v>12453.83</v>
      </c>
      <c r="D714" s="89">
        <v>0</v>
      </c>
      <c r="E714" s="102" t="s">
        <v>667</v>
      </c>
      <c r="F714" s="66"/>
      <c r="G714" s="83" t="s">
        <v>388</v>
      </c>
      <c r="H714" s="481" t="s">
        <v>7</v>
      </c>
      <c r="I714" s="497" t="s">
        <v>2311</v>
      </c>
    </row>
    <row r="715" spans="1:9" ht="19.5" customHeight="1">
      <c r="A715" s="76">
        <v>34</v>
      </c>
      <c r="B715" s="80" t="s">
        <v>683</v>
      </c>
      <c r="C715" s="103">
        <v>14445.79</v>
      </c>
      <c r="D715" s="89">
        <v>0</v>
      </c>
      <c r="E715" s="102" t="s">
        <v>684</v>
      </c>
      <c r="F715" s="66"/>
      <c r="G715" s="83" t="s">
        <v>388</v>
      </c>
      <c r="H715" s="481" t="s">
        <v>7</v>
      </c>
      <c r="I715" s="497" t="s">
        <v>2311</v>
      </c>
    </row>
    <row r="716" spans="1:9" ht="19.5" customHeight="1">
      <c r="A716" s="76">
        <v>35</v>
      </c>
      <c r="B716" s="80" t="s">
        <v>685</v>
      </c>
      <c r="C716" s="103">
        <v>75000</v>
      </c>
      <c r="D716" s="89">
        <v>0</v>
      </c>
      <c r="E716" s="102" t="s">
        <v>684</v>
      </c>
      <c r="F716" s="66"/>
      <c r="G716" s="83" t="s">
        <v>388</v>
      </c>
      <c r="H716" s="481" t="s">
        <v>7</v>
      </c>
      <c r="I716" s="497" t="s">
        <v>2311</v>
      </c>
    </row>
    <row r="717" spans="1:9" ht="19.5" customHeight="1">
      <c r="A717" s="76">
        <v>36</v>
      </c>
      <c r="B717" s="80" t="s">
        <v>688</v>
      </c>
      <c r="C717" s="103">
        <v>2725</v>
      </c>
      <c r="D717" s="89">
        <v>0</v>
      </c>
      <c r="E717" s="102" t="s">
        <v>689</v>
      </c>
      <c r="F717" s="66"/>
      <c r="G717" s="83" t="s">
        <v>388</v>
      </c>
      <c r="H717" s="481" t="s">
        <v>7</v>
      </c>
      <c r="I717" s="497" t="s">
        <v>2311</v>
      </c>
    </row>
    <row r="718" spans="1:9" ht="19.5" customHeight="1">
      <c r="A718" s="76">
        <v>37</v>
      </c>
      <c r="B718" s="80" t="s">
        <v>686</v>
      </c>
      <c r="C718" s="103">
        <v>20000</v>
      </c>
      <c r="D718" s="89">
        <v>0</v>
      </c>
      <c r="E718" s="102" t="s">
        <v>687</v>
      </c>
      <c r="F718" s="66"/>
      <c r="G718" s="83" t="s">
        <v>388</v>
      </c>
      <c r="H718" s="481" t="s">
        <v>7</v>
      </c>
      <c r="I718" s="497" t="s">
        <v>2311</v>
      </c>
    </row>
    <row r="719" spans="1:9" ht="57.75" customHeight="1">
      <c r="A719" s="76">
        <v>38</v>
      </c>
      <c r="B719" s="71" t="s">
        <v>658</v>
      </c>
      <c r="C719" s="89">
        <v>20000</v>
      </c>
      <c r="D719" s="89">
        <v>0</v>
      </c>
      <c r="E719" s="75">
        <v>41841</v>
      </c>
      <c r="F719" s="66" t="s">
        <v>659</v>
      </c>
      <c r="G719" s="83" t="s">
        <v>388</v>
      </c>
      <c r="H719" s="481" t="s">
        <v>7</v>
      </c>
      <c r="I719" s="497" t="s">
        <v>2311</v>
      </c>
    </row>
    <row r="720" spans="1:9" ht="19.5" customHeight="1">
      <c r="A720" s="76">
        <v>39</v>
      </c>
      <c r="B720" s="80" t="s">
        <v>681</v>
      </c>
      <c r="C720" s="103">
        <v>90000</v>
      </c>
      <c r="D720" s="89">
        <v>0</v>
      </c>
      <c r="E720" s="102" t="s">
        <v>682</v>
      </c>
      <c r="F720" s="66"/>
      <c r="G720" s="83" t="s">
        <v>388</v>
      </c>
      <c r="H720" s="481" t="s">
        <v>7</v>
      </c>
      <c r="I720" s="497" t="s">
        <v>2311</v>
      </c>
    </row>
    <row r="721" spans="1:9" ht="19.5" customHeight="1">
      <c r="A721" s="76">
        <v>40</v>
      </c>
      <c r="B721" s="80" t="s">
        <v>671</v>
      </c>
      <c r="C721" s="103">
        <v>4430</v>
      </c>
      <c r="D721" s="89">
        <v>0</v>
      </c>
      <c r="E721" s="102" t="s">
        <v>672</v>
      </c>
      <c r="F721" s="66"/>
      <c r="G721" s="83" t="s">
        <v>388</v>
      </c>
      <c r="H721" s="481" t="s">
        <v>7</v>
      </c>
      <c r="I721" s="497" t="s">
        <v>2311</v>
      </c>
    </row>
    <row r="722" spans="1:9" ht="19.5" customHeight="1">
      <c r="A722" s="76">
        <v>41</v>
      </c>
      <c r="B722" s="80" t="s">
        <v>690</v>
      </c>
      <c r="C722" s="103">
        <v>6860</v>
      </c>
      <c r="D722" s="89">
        <v>0</v>
      </c>
      <c r="E722" s="102" t="s">
        <v>672</v>
      </c>
      <c r="F722" s="66"/>
      <c r="G722" s="83" t="s">
        <v>388</v>
      </c>
      <c r="H722" s="481" t="s">
        <v>7</v>
      </c>
      <c r="I722" s="497" t="s">
        <v>2311</v>
      </c>
    </row>
    <row r="723" spans="1:9" ht="19.5" customHeight="1">
      <c r="A723" s="76">
        <v>42</v>
      </c>
      <c r="B723" s="80" t="s">
        <v>669</v>
      </c>
      <c r="C723" s="103">
        <v>6453</v>
      </c>
      <c r="D723" s="89">
        <v>0</v>
      </c>
      <c r="E723" s="102" t="s">
        <v>670</v>
      </c>
      <c r="F723" s="66"/>
      <c r="G723" s="83" t="s">
        <v>388</v>
      </c>
      <c r="H723" s="481" t="s">
        <v>7</v>
      </c>
      <c r="I723" s="497" t="s">
        <v>2311</v>
      </c>
    </row>
    <row r="724" spans="1:9" ht="19.5" customHeight="1">
      <c r="A724" s="76">
        <v>43</v>
      </c>
      <c r="B724" s="80" t="s">
        <v>691</v>
      </c>
      <c r="C724" s="116">
        <v>75</v>
      </c>
      <c r="D724" s="89">
        <v>0</v>
      </c>
      <c r="E724" s="102" t="s">
        <v>692</v>
      </c>
      <c r="F724" s="66"/>
      <c r="G724" s="83" t="s">
        <v>388</v>
      </c>
      <c r="H724" s="481" t="s">
        <v>7</v>
      </c>
      <c r="I724" s="497" t="s">
        <v>2311</v>
      </c>
    </row>
    <row r="725" spans="1:9" ht="19.5" customHeight="1">
      <c r="A725" s="76">
        <v>44</v>
      </c>
      <c r="B725" s="80" t="s">
        <v>694</v>
      </c>
      <c r="C725" s="116">
        <v>75</v>
      </c>
      <c r="D725" s="89">
        <v>0</v>
      </c>
      <c r="E725" s="102" t="s">
        <v>692</v>
      </c>
      <c r="F725" s="66"/>
      <c r="G725" s="83" t="s">
        <v>388</v>
      </c>
      <c r="H725" s="481" t="s">
        <v>7</v>
      </c>
      <c r="I725" s="497" t="s">
        <v>2311</v>
      </c>
    </row>
    <row r="726" spans="1:9" ht="19.5" customHeight="1">
      <c r="A726" s="76">
        <v>45</v>
      </c>
      <c r="B726" s="80" t="s">
        <v>695</v>
      </c>
      <c r="C726" s="116">
        <v>75</v>
      </c>
      <c r="D726" s="89">
        <v>0</v>
      </c>
      <c r="E726" s="102" t="s">
        <v>692</v>
      </c>
      <c r="F726" s="66"/>
      <c r="G726" s="83" t="s">
        <v>388</v>
      </c>
      <c r="H726" s="481" t="s">
        <v>7</v>
      </c>
      <c r="I726" s="497" t="s">
        <v>2311</v>
      </c>
    </row>
    <row r="727" spans="1:9" ht="19.5" customHeight="1">
      <c r="A727" s="76">
        <v>46</v>
      </c>
      <c r="B727" s="80" t="s">
        <v>696</v>
      </c>
      <c r="C727" s="116">
        <v>75</v>
      </c>
      <c r="D727" s="89">
        <v>0</v>
      </c>
      <c r="E727" s="102" t="s">
        <v>692</v>
      </c>
      <c r="F727" s="66"/>
      <c r="G727" s="83" t="s">
        <v>388</v>
      </c>
      <c r="H727" s="481" t="s">
        <v>7</v>
      </c>
      <c r="I727" s="497" t="s">
        <v>2311</v>
      </c>
    </row>
    <row r="728" spans="1:9" ht="19.5" customHeight="1">
      <c r="A728" s="76">
        <v>47</v>
      </c>
      <c r="B728" s="80" t="s">
        <v>673</v>
      </c>
      <c r="C728" s="116">
        <v>322.73</v>
      </c>
      <c r="D728" s="89">
        <v>0</v>
      </c>
      <c r="E728" s="102" t="s">
        <v>674</v>
      </c>
      <c r="F728" s="66"/>
      <c r="G728" s="83" t="s">
        <v>388</v>
      </c>
      <c r="H728" s="481" t="s">
        <v>7</v>
      </c>
      <c r="I728" s="497" t="s">
        <v>2311</v>
      </c>
    </row>
    <row r="729" spans="1:9" ht="19.5" customHeight="1">
      <c r="A729" s="76">
        <v>48</v>
      </c>
      <c r="B729" s="80" t="s">
        <v>675</v>
      </c>
      <c r="C729" s="116">
        <v>322.73</v>
      </c>
      <c r="D729" s="89">
        <v>0</v>
      </c>
      <c r="E729" s="102" t="s">
        <v>674</v>
      </c>
      <c r="F729" s="66"/>
      <c r="G729" s="83" t="s">
        <v>388</v>
      </c>
      <c r="H729" s="481" t="s">
        <v>7</v>
      </c>
      <c r="I729" s="497" t="s">
        <v>2311</v>
      </c>
    </row>
    <row r="730" spans="1:9" ht="19.5" customHeight="1">
      <c r="A730" s="76">
        <v>49</v>
      </c>
      <c r="B730" s="80" t="s">
        <v>676</v>
      </c>
      <c r="C730" s="116">
        <v>322.73</v>
      </c>
      <c r="D730" s="89">
        <v>0</v>
      </c>
      <c r="E730" s="102" t="s">
        <v>674</v>
      </c>
      <c r="F730" s="66"/>
      <c r="G730" s="83" t="s">
        <v>388</v>
      </c>
      <c r="H730" s="481" t="s">
        <v>7</v>
      </c>
      <c r="I730" s="497" t="s">
        <v>2311</v>
      </c>
    </row>
    <row r="731" spans="1:9" ht="19.5" customHeight="1">
      <c r="A731" s="76">
        <v>50</v>
      </c>
      <c r="B731" s="80" t="s">
        <v>677</v>
      </c>
      <c r="C731" s="116">
        <v>322.7</v>
      </c>
      <c r="D731" s="89">
        <v>0</v>
      </c>
      <c r="E731" s="102" t="s">
        <v>674</v>
      </c>
      <c r="F731" s="66"/>
      <c r="G731" s="83" t="s">
        <v>388</v>
      </c>
      <c r="H731" s="481" t="s">
        <v>7</v>
      </c>
      <c r="I731" s="497" t="s">
        <v>2311</v>
      </c>
    </row>
    <row r="732" spans="1:9" ht="19.5" customHeight="1">
      <c r="A732" s="76">
        <v>51</v>
      </c>
      <c r="B732" s="80" t="s">
        <v>697</v>
      </c>
      <c r="C732" s="103">
        <v>26386</v>
      </c>
      <c r="D732" s="89">
        <v>0</v>
      </c>
      <c r="E732" s="102" t="s">
        <v>698</v>
      </c>
      <c r="F732" s="66"/>
      <c r="G732" s="83" t="s">
        <v>388</v>
      </c>
      <c r="H732" s="481" t="s">
        <v>7</v>
      </c>
      <c r="I732" s="497" t="s">
        <v>2311</v>
      </c>
    </row>
    <row r="733" spans="1:9" ht="19.5" customHeight="1">
      <c r="A733" s="76">
        <v>52</v>
      </c>
      <c r="B733" s="80" t="s">
        <v>699</v>
      </c>
      <c r="C733" s="103">
        <v>2300.01</v>
      </c>
      <c r="D733" s="89">
        <v>0</v>
      </c>
      <c r="E733" s="102" t="s">
        <v>698</v>
      </c>
      <c r="F733" s="66"/>
      <c r="G733" s="83" t="s">
        <v>388</v>
      </c>
      <c r="H733" s="481" t="s">
        <v>7</v>
      </c>
      <c r="I733" s="497" t="s">
        <v>2311</v>
      </c>
    </row>
    <row r="734" spans="1:9" ht="19.5" customHeight="1">
      <c r="A734" s="76">
        <v>53</v>
      </c>
      <c r="B734" s="80" t="s">
        <v>700</v>
      </c>
      <c r="C734" s="103">
        <v>2300.01</v>
      </c>
      <c r="D734" s="89">
        <v>0</v>
      </c>
      <c r="E734" s="102" t="s">
        <v>698</v>
      </c>
      <c r="F734" s="66"/>
      <c r="G734" s="83" t="s">
        <v>388</v>
      </c>
      <c r="H734" s="481" t="s">
        <v>7</v>
      </c>
      <c r="I734" s="497" t="s">
        <v>2311</v>
      </c>
    </row>
    <row r="735" spans="1:9" ht="19.5" customHeight="1">
      <c r="A735" s="76">
        <v>54</v>
      </c>
      <c r="B735" s="80" t="s">
        <v>701</v>
      </c>
      <c r="C735" s="103">
        <v>2300.01</v>
      </c>
      <c r="D735" s="89">
        <v>0</v>
      </c>
      <c r="E735" s="102" t="s">
        <v>698</v>
      </c>
      <c r="F735" s="66"/>
      <c r="G735" s="83" t="s">
        <v>388</v>
      </c>
      <c r="H735" s="481" t="s">
        <v>7</v>
      </c>
      <c r="I735" s="497" t="s">
        <v>2311</v>
      </c>
    </row>
    <row r="736" spans="1:9" ht="19.5" customHeight="1">
      <c r="A736" s="76">
        <v>55</v>
      </c>
      <c r="B736" s="80" t="s">
        <v>702</v>
      </c>
      <c r="C736" s="103">
        <v>2300.01</v>
      </c>
      <c r="D736" s="89">
        <v>0</v>
      </c>
      <c r="E736" s="102" t="s">
        <v>698</v>
      </c>
      <c r="F736" s="66"/>
      <c r="G736" s="83" t="s">
        <v>388</v>
      </c>
      <c r="H736" s="481" t="s">
        <v>7</v>
      </c>
      <c r="I736" s="497" t="s">
        <v>2311</v>
      </c>
    </row>
    <row r="737" spans="1:9" ht="19.5" customHeight="1">
      <c r="A737" s="76">
        <v>56</v>
      </c>
      <c r="B737" s="80" t="s">
        <v>703</v>
      </c>
      <c r="C737" s="116">
        <v>900</v>
      </c>
      <c r="D737" s="89">
        <v>0</v>
      </c>
      <c r="E737" s="102" t="s">
        <v>698</v>
      </c>
      <c r="F737" s="66"/>
      <c r="G737" s="83" t="s">
        <v>388</v>
      </c>
      <c r="H737" s="481" t="s">
        <v>7</v>
      </c>
      <c r="I737" s="497" t="s">
        <v>2311</v>
      </c>
    </row>
    <row r="738" spans="1:9" ht="19.5" customHeight="1">
      <c r="A738" s="76">
        <v>57</v>
      </c>
      <c r="B738" s="80" t="s">
        <v>704</v>
      </c>
      <c r="C738" s="116">
        <v>900</v>
      </c>
      <c r="D738" s="89">
        <v>0</v>
      </c>
      <c r="E738" s="102" t="s">
        <v>698</v>
      </c>
      <c r="F738" s="66"/>
      <c r="G738" s="83" t="s">
        <v>388</v>
      </c>
      <c r="H738" s="481" t="s">
        <v>7</v>
      </c>
      <c r="I738" s="497" t="s">
        <v>2311</v>
      </c>
    </row>
    <row r="739" spans="1:9" ht="19.5" customHeight="1">
      <c r="A739" s="76">
        <v>58</v>
      </c>
      <c r="B739" s="80" t="s">
        <v>705</v>
      </c>
      <c r="C739" s="116">
        <v>900</v>
      </c>
      <c r="D739" s="89">
        <v>0</v>
      </c>
      <c r="E739" s="102" t="s">
        <v>698</v>
      </c>
      <c r="F739" s="66"/>
      <c r="G739" s="83" t="s">
        <v>388</v>
      </c>
      <c r="H739" s="481" t="s">
        <v>7</v>
      </c>
      <c r="I739" s="497" t="s">
        <v>2311</v>
      </c>
    </row>
    <row r="740" spans="1:9" ht="19.5" customHeight="1">
      <c r="A740" s="76">
        <v>59</v>
      </c>
      <c r="B740" s="80" t="s">
        <v>706</v>
      </c>
      <c r="C740" s="103">
        <v>30000</v>
      </c>
      <c r="D740" s="89">
        <v>0</v>
      </c>
      <c r="E740" s="102" t="s">
        <v>707</v>
      </c>
      <c r="F740" s="66"/>
      <c r="G740" s="83" t="s">
        <v>388</v>
      </c>
      <c r="H740" s="481" t="s">
        <v>7</v>
      </c>
      <c r="I740" s="497" t="s">
        <v>2311</v>
      </c>
    </row>
    <row r="741" spans="1:9" ht="19.5" customHeight="1">
      <c r="A741" s="76">
        <v>60</v>
      </c>
      <c r="B741" s="80" t="s">
        <v>708</v>
      </c>
      <c r="C741" s="103">
        <v>8505</v>
      </c>
      <c r="D741" s="89">
        <v>0</v>
      </c>
      <c r="E741" s="102" t="s">
        <v>709</v>
      </c>
      <c r="F741" s="66"/>
      <c r="G741" s="83" t="s">
        <v>388</v>
      </c>
      <c r="H741" s="481" t="s">
        <v>7</v>
      </c>
      <c r="I741" s="497" t="s">
        <v>2311</v>
      </c>
    </row>
    <row r="742" spans="1:9" ht="21.75" customHeight="1">
      <c r="A742" s="76">
        <v>61</v>
      </c>
      <c r="B742" s="71" t="s">
        <v>710</v>
      </c>
      <c r="C742" s="89">
        <v>32514.04</v>
      </c>
      <c r="D742" s="89">
        <v>0</v>
      </c>
      <c r="E742" s="75">
        <v>42892</v>
      </c>
      <c r="F742" s="66"/>
      <c r="G742" s="83" t="s">
        <v>388</v>
      </c>
      <c r="H742" s="481" t="s">
        <v>7</v>
      </c>
      <c r="I742" s="497" t="s">
        <v>2311</v>
      </c>
    </row>
    <row r="743" spans="1:9" ht="19.5" customHeight="1">
      <c r="A743" s="76">
        <v>62</v>
      </c>
      <c r="B743" s="80" t="s">
        <v>678</v>
      </c>
      <c r="C743" s="103">
        <v>32514.04</v>
      </c>
      <c r="D743" s="89">
        <v>0</v>
      </c>
      <c r="E743" s="102" t="s">
        <v>679</v>
      </c>
      <c r="F743" s="66"/>
      <c r="G743" s="83" t="s">
        <v>388</v>
      </c>
      <c r="H743" s="481" t="s">
        <v>7</v>
      </c>
      <c r="I743" s="497" t="s">
        <v>2311</v>
      </c>
    </row>
    <row r="744" spans="1:9" ht="21" customHeight="1">
      <c r="A744" s="76"/>
      <c r="B744" s="71" t="s">
        <v>456</v>
      </c>
      <c r="C744" s="117">
        <f>SUM(C682:C743)</f>
        <v>1638422.18</v>
      </c>
      <c r="D744" s="117">
        <f>SUM(D682:D742)</f>
        <v>0</v>
      </c>
      <c r="E744" s="75"/>
      <c r="F744" s="66"/>
      <c r="G744" s="83"/>
      <c r="H744" s="481"/>
      <c r="I744" s="484"/>
    </row>
    <row r="745" spans="1:9" ht="15" customHeight="1">
      <c r="A745" s="50"/>
      <c r="B745" s="68" t="s">
        <v>711</v>
      </c>
      <c r="C745" s="49"/>
      <c r="D745" s="49"/>
      <c r="E745" s="50"/>
      <c r="F745" s="50"/>
      <c r="G745" s="50"/>
      <c r="H745" s="51"/>
      <c r="I745" s="484"/>
    </row>
    <row r="746" spans="1:11" s="15" customFormat="1" ht="110.25">
      <c r="A746" s="76">
        <v>1</v>
      </c>
      <c r="B746" s="54" t="s">
        <v>712</v>
      </c>
      <c r="C746" s="89">
        <v>4308</v>
      </c>
      <c r="D746" s="89">
        <v>0</v>
      </c>
      <c r="E746" s="75">
        <v>39083</v>
      </c>
      <c r="F746" s="76"/>
      <c r="G746" s="83" t="s">
        <v>388</v>
      </c>
      <c r="H746" s="481" t="s">
        <v>7</v>
      </c>
      <c r="I746" s="497" t="s">
        <v>2311</v>
      </c>
      <c r="J746" s="22"/>
      <c r="K746" s="22"/>
    </row>
    <row r="747" spans="1:11" s="15" customFormat="1" ht="110.25">
      <c r="A747" s="76">
        <v>2</v>
      </c>
      <c r="B747" s="54" t="s">
        <v>713</v>
      </c>
      <c r="C747" s="89">
        <v>4141.9</v>
      </c>
      <c r="D747" s="89">
        <v>0</v>
      </c>
      <c r="E747" s="75">
        <v>39083</v>
      </c>
      <c r="F747" s="76"/>
      <c r="G747" s="83" t="s">
        <v>388</v>
      </c>
      <c r="H747" s="481" t="s">
        <v>7</v>
      </c>
      <c r="I747" s="497" t="s">
        <v>2311</v>
      </c>
      <c r="J747" s="22"/>
      <c r="K747" s="22"/>
    </row>
    <row r="748" spans="1:11" s="15" customFormat="1" ht="110.25">
      <c r="A748" s="76">
        <v>3</v>
      </c>
      <c r="B748" s="54" t="s">
        <v>714</v>
      </c>
      <c r="C748" s="89">
        <v>4141.9</v>
      </c>
      <c r="D748" s="89">
        <v>0</v>
      </c>
      <c r="E748" s="75">
        <v>39083</v>
      </c>
      <c r="F748" s="76"/>
      <c r="G748" s="83" t="s">
        <v>388</v>
      </c>
      <c r="H748" s="481" t="s">
        <v>7</v>
      </c>
      <c r="I748" s="497" t="s">
        <v>2311</v>
      </c>
      <c r="J748" s="22"/>
      <c r="K748" s="22"/>
    </row>
    <row r="749" spans="1:11" s="15" customFormat="1" ht="110.25">
      <c r="A749" s="76">
        <v>4</v>
      </c>
      <c r="B749" s="54" t="s">
        <v>715</v>
      </c>
      <c r="C749" s="89">
        <v>28334</v>
      </c>
      <c r="D749" s="89">
        <v>0</v>
      </c>
      <c r="E749" s="75">
        <v>39083</v>
      </c>
      <c r="F749" s="76"/>
      <c r="G749" s="83" t="s">
        <v>388</v>
      </c>
      <c r="H749" s="481" t="s">
        <v>7</v>
      </c>
      <c r="I749" s="497" t="s">
        <v>2311</v>
      </c>
      <c r="J749" s="22"/>
      <c r="K749" s="22"/>
    </row>
    <row r="750" spans="1:11" s="15" customFormat="1" ht="110.25">
      <c r="A750" s="76">
        <v>5</v>
      </c>
      <c r="B750" s="54" t="s">
        <v>716</v>
      </c>
      <c r="C750" s="89">
        <v>9300</v>
      </c>
      <c r="D750" s="89">
        <v>0</v>
      </c>
      <c r="E750" s="75">
        <v>39083</v>
      </c>
      <c r="F750" s="76"/>
      <c r="G750" s="83" t="s">
        <v>388</v>
      </c>
      <c r="H750" s="481" t="s">
        <v>7</v>
      </c>
      <c r="I750" s="497" t="s">
        <v>2311</v>
      </c>
      <c r="J750" s="22"/>
      <c r="K750" s="22"/>
    </row>
    <row r="751" spans="1:11" s="15" customFormat="1" ht="110.25">
      <c r="A751" s="76">
        <v>6</v>
      </c>
      <c r="B751" s="54" t="s">
        <v>717</v>
      </c>
      <c r="C751" s="89">
        <v>3400</v>
      </c>
      <c r="D751" s="89">
        <v>0</v>
      </c>
      <c r="E751" s="75">
        <v>39083</v>
      </c>
      <c r="F751" s="76"/>
      <c r="G751" s="83" t="s">
        <v>388</v>
      </c>
      <c r="H751" s="481" t="s">
        <v>7</v>
      </c>
      <c r="I751" s="497" t="s">
        <v>2311</v>
      </c>
      <c r="J751" s="22"/>
      <c r="K751" s="22"/>
    </row>
    <row r="752" spans="1:11" s="15" customFormat="1" ht="110.25">
      <c r="A752" s="76">
        <v>7</v>
      </c>
      <c r="B752" s="80" t="s">
        <v>718</v>
      </c>
      <c r="C752" s="103">
        <v>17500</v>
      </c>
      <c r="D752" s="89">
        <v>0</v>
      </c>
      <c r="E752" s="75">
        <v>39783</v>
      </c>
      <c r="F752" s="76"/>
      <c r="G752" s="83" t="s">
        <v>388</v>
      </c>
      <c r="H752" s="481" t="s">
        <v>7</v>
      </c>
      <c r="I752" s="497" t="s">
        <v>2311</v>
      </c>
      <c r="J752" s="22"/>
      <c r="K752" s="22"/>
    </row>
    <row r="753" spans="1:11" s="15" customFormat="1" ht="110.25">
      <c r="A753" s="76">
        <v>8</v>
      </c>
      <c r="B753" s="80" t="s">
        <v>719</v>
      </c>
      <c r="C753" s="103">
        <v>8500</v>
      </c>
      <c r="D753" s="89">
        <v>0</v>
      </c>
      <c r="E753" s="75">
        <v>39783</v>
      </c>
      <c r="F753" s="76"/>
      <c r="G753" s="83" t="s">
        <v>388</v>
      </c>
      <c r="H753" s="481" t="s">
        <v>7</v>
      </c>
      <c r="I753" s="497" t="s">
        <v>2311</v>
      </c>
      <c r="J753" s="22"/>
      <c r="K753" s="22"/>
    </row>
    <row r="754" spans="1:11" s="15" customFormat="1" ht="110.25">
      <c r="A754" s="76">
        <v>9</v>
      </c>
      <c r="B754" s="80" t="s">
        <v>719</v>
      </c>
      <c r="C754" s="103">
        <v>8500</v>
      </c>
      <c r="D754" s="89">
        <v>0</v>
      </c>
      <c r="E754" s="75">
        <v>39783</v>
      </c>
      <c r="F754" s="76"/>
      <c r="G754" s="83" t="s">
        <v>388</v>
      </c>
      <c r="H754" s="481" t="s">
        <v>7</v>
      </c>
      <c r="I754" s="497" t="s">
        <v>2311</v>
      </c>
      <c r="J754" s="22"/>
      <c r="K754" s="22"/>
    </row>
    <row r="755" spans="1:11" s="15" customFormat="1" ht="110.25">
      <c r="A755" s="76">
        <v>10</v>
      </c>
      <c r="B755" s="80" t="s">
        <v>719</v>
      </c>
      <c r="C755" s="103">
        <v>8500</v>
      </c>
      <c r="D755" s="89">
        <v>0</v>
      </c>
      <c r="E755" s="75">
        <v>39783</v>
      </c>
      <c r="F755" s="76"/>
      <c r="G755" s="83" t="s">
        <v>388</v>
      </c>
      <c r="H755" s="481" t="s">
        <v>7</v>
      </c>
      <c r="I755" s="497" t="s">
        <v>2311</v>
      </c>
      <c r="J755" s="22"/>
      <c r="K755" s="22"/>
    </row>
    <row r="756" spans="1:11" s="15" customFormat="1" ht="110.25">
      <c r="A756" s="76">
        <v>11</v>
      </c>
      <c r="B756" s="80" t="s">
        <v>719</v>
      </c>
      <c r="C756" s="103">
        <v>8500</v>
      </c>
      <c r="D756" s="89">
        <v>0</v>
      </c>
      <c r="E756" s="75">
        <v>39783</v>
      </c>
      <c r="F756" s="76"/>
      <c r="G756" s="83" t="s">
        <v>388</v>
      </c>
      <c r="H756" s="481" t="s">
        <v>7</v>
      </c>
      <c r="I756" s="497" t="s">
        <v>2311</v>
      </c>
      <c r="J756" s="22"/>
      <c r="K756" s="22"/>
    </row>
    <row r="757" spans="1:11" s="15" customFormat="1" ht="110.25">
      <c r="A757" s="76">
        <v>12</v>
      </c>
      <c r="B757" s="80" t="s">
        <v>719</v>
      </c>
      <c r="C757" s="103">
        <v>8500</v>
      </c>
      <c r="D757" s="89">
        <v>0</v>
      </c>
      <c r="E757" s="75">
        <v>39783</v>
      </c>
      <c r="F757" s="76"/>
      <c r="G757" s="83" t="s">
        <v>388</v>
      </c>
      <c r="H757" s="481" t="s">
        <v>7</v>
      </c>
      <c r="I757" s="497" t="s">
        <v>2311</v>
      </c>
      <c r="J757" s="22"/>
      <c r="K757" s="22"/>
    </row>
    <row r="758" spans="1:11" s="15" customFormat="1" ht="110.25">
      <c r="A758" s="76">
        <v>13</v>
      </c>
      <c r="B758" s="80" t="s">
        <v>719</v>
      </c>
      <c r="C758" s="103">
        <v>8500</v>
      </c>
      <c r="D758" s="89">
        <v>0</v>
      </c>
      <c r="E758" s="75">
        <v>39783</v>
      </c>
      <c r="F758" s="76"/>
      <c r="G758" s="83" t="s">
        <v>388</v>
      </c>
      <c r="H758" s="481" t="s">
        <v>7</v>
      </c>
      <c r="I758" s="497" t="s">
        <v>2311</v>
      </c>
      <c r="J758" s="22"/>
      <c r="K758" s="22"/>
    </row>
    <row r="759" spans="1:11" s="15" customFormat="1" ht="110.25">
      <c r="A759" s="76">
        <v>14</v>
      </c>
      <c r="B759" s="80" t="s">
        <v>718</v>
      </c>
      <c r="C759" s="103">
        <v>17500</v>
      </c>
      <c r="D759" s="89">
        <v>0</v>
      </c>
      <c r="E759" s="75">
        <v>39783</v>
      </c>
      <c r="F759" s="76"/>
      <c r="G759" s="83" t="s">
        <v>388</v>
      </c>
      <c r="H759" s="481" t="s">
        <v>7</v>
      </c>
      <c r="I759" s="497" t="s">
        <v>2311</v>
      </c>
      <c r="J759" s="22"/>
      <c r="K759" s="22"/>
    </row>
    <row r="760" spans="1:11" s="15" customFormat="1" ht="110.25">
      <c r="A760" s="76">
        <v>15</v>
      </c>
      <c r="B760" s="80" t="s">
        <v>720</v>
      </c>
      <c r="C760" s="103">
        <v>4000</v>
      </c>
      <c r="D760" s="89">
        <v>0</v>
      </c>
      <c r="E760" s="75">
        <v>39783</v>
      </c>
      <c r="F760" s="76"/>
      <c r="G760" s="83" t="s">
        <v>388</v>
      </c>
      <c r="H760" s="481" t="s">
        <v>7</v>
      </c>
      <c r="I760" s="497" t="s">
        <v>2311</v>
      </c>
      <c r="J760" s="22"/>
      <c r="K760" s="22"/>
    </row>
    <row r="761" spans="1:11" s="15" customFormat="1" ht="110.25">
      <c r="A761" s="76">
        <v>16</v>
      </c>
      <c r="B761" s="80" t="s">
        <v>720</v>
      </c>
      <c r="C761" s="103">
        <v>4000</v>
      </c>
      <c r="D761" s="89">
        <v>0</v>
      </c>
      <c r="E761" s="75">
        <v>39783</v>
      </c>
      <c r="F761" s="76"/>
      <c r="G761" s="83" t="s">
        <v>388</v>
      </c>
      <c r="H761" s="481" t="s">
        <v>7</v>
      </c>
      <c r="I761" s="497" t="s">
        <v>2311</v>
      </c>
      <c r="J761" s="22"/>
      <c r="K761" s="22"/>
    </row>
    <row r="762" spans="1:11" s="15" customFormat="1" ht="110.25">
      <c r="A762" s="76">
        <v>17</v>
      </c>
      <c r="B762" s="80" t="s">
        <v>720</v>
      </c>
      <c r="C762" s="103">
        <v>4000</v>
      </c>
      <c r="D762" s="89">
        <v>0</v>
      </c>
      <c r="E762" s="75">
        <v>39783</v>
      </c>
      <c r="F762" s="76"/>
      <c r="G762" s="83" t="s">
        <v>388</v>
      </c>
      <c r="H762" s="481" t="s">
        <v>7</v>
      </c>
      <c r="I762" s="497" t="s">
        <v>2311</v>
      </c>
      <c r="J762" s="22"/>
      <c r="K762" s="22"/>
    </row>
    <row r="763" spans="1:11" s="15" customFormat="1" ht="110.25">
      <c r="A763" s="76">
        <v>18</v>
      </c>
      <c r="B763" s="80" t="s">
        <v>720</v>
      </c>
      <c r="C763" s="103">
        <v>4000</v>
      </c>
      <c r="D763" s="89">
        <v>0</v>
      </c>
      <c r="E763" s="75">
        <v>39783</v>
      </c>
      <c r="F763" s="76"/>
      <c r="G763" s="83" t="s">
        <v>388</v>
      </c>
      <c r="H763" s="481" t="s">
        <v>7</v>
      </c>
      <c r="I763" s="497" t="s">
        <v>2311</v>
      </c>
      <c r="J763" s="22"/>
      <c r="K763" s="22"/>
    </row>
    <row r="764" spans="1:11" s="15" customFormat="1" ht="110.25">
      <c r="A764" s="76">
        <v>19</v>
      </c>
      <c r="B764" s="80" t="s">
        <v>720</v>
      </c>
      <c r="C764" s="103">
        <v>4000</v>
      </c>
      <c r="D764" s="89">
        <v>0</v>
      </c>
      <c r="E764" s="75">
        <v>39783</v>
      </c>
      <c r="F764" s="76"/>
      <c r="G764" s="83" t="s">
        <v>388</v>
      </c>
      <c r="H764" s="481" t="s">
        <v>7</v>
      </c>
      <c r="I764" s="497" t="s">
        <v>2311</v>
      </c>
      <c r="J764" s="22"/>
      <c r="K764" s="22"/>
    </row>
    <row r="765" spans="1:11" s="15" customFormat="1" ht="110.25">
      <c r="A765" s="76">
        <v>20</v>
      </c>
      <c r="B765" s="80" t="s">
        <v>720</v>
      </c>
      <c r="C765" s="103">
        <v>4000</v>
      </c>
      <c r="D765" s="89">
        <v>0</v>
      </c>
      <c r="E765" s="75">
        <v>39783</v>
      </c>
      <c r="F765" s="76"/>
      <c r="G765" s="83" t="s">
        <v>388</v>
      </c>
      <c r="H765" s="481" t="s">
        <v>7</v>
      </c>
      <c r="I765" s="497" t="s">
        <v>2311</v>
      </c>
      <c r="J765" s="22"/>
      <c r="K765" s="22"/>
    </row>
    <row r="766" spans="1:11" s="15" customFormat="1" ht="110.25">
      <c r="A766" s="76">
        <v>21</v>
      </c>
      <c r="B766" s="80" t="s">
        <v>720</v>
      </c>
      <c r="C766" s="103">
        <v>4000</v>
      </c>
      <c r="D766" s="89">
        <v>0</v>
      </c>
      <c r="E766" s="75">
        <v>39783</v>
      </c>
      <c r="F766" s="76"/>
      <c r="G766" s="83" t="s">
        <v>388</v>
      </c>
      <c r="H766" s="481" t="s">
        <v>7</v>
      </c>
      <c r="I766" s="497" t="s">
        <v>2311</v>
      </c>
      <c r="J766" s="22"/>
      <c r="K766" s="22"/>
    </row>
    <row r="767" spans="1:11" s="15" customFormat="1" ht="110.25">
      <c r="A767" s="76">
        <v>22</v>
      </c>
      <c r="B767" s="80" t="s">
        <v>721</v>
      </c>
      <c r="C767" s="103">
        <v>4000</v>
      </c>
      <c r="D767" s="89">
        <v>0</v>
      </c>
      <c r="E767" s="75">
        <v>39783</v>
      </c>
      <c r="F767" s="76"/>
      <c r="G767" s="83" t="s">
        <v>388</v>
      </c>
      <c r="H767" s="481" t="s">
        <v>7</v>
      </c>
      <c r="I767" s="497" t="s">
        <v>2311</v>
      </c>
      <c r="J767" s="22"/>
      <c r="K767" s="22"/>
    </row>
    <row r="768" spans="1:11" s="15" customFormat="1" ht="110.25">
      <c r="A768" s="76">
        <v>23</v>
      </c>
      <c r="B768" s="80" t="s">
        <v>721</v>
      </c>
      <c r="C768" s="103">
        <v>4000</v>
      </c>
      <c r="D768" s="89">
        <v>0</v>
      </c>
      <c r="E768" s="75">
        <v>39783</v>
      </c>
      <c r="F768" s="76"/>
      <c r="G768" s="83" t="s">
        <v>388</v>
      </c>
      <c r="H768" s="481" t="s">
        <v>7</v>
      </c>
      <c r="I768" s="497" t="s">
        <v>2311</v>
      </c>
      <c r="J768" s="22"/>
      <c r="K768" s="22"/>
    </row>
    <row r="769" spans="1:11" s="15" customFormat="1" ht="110.25">
      <c r="A769" s="76">
        <v>24</v>
      </c>
      <c r="B769" s="80" t="s">
        <v>721</v>
      </c>
      <c r="C769" s="103">
        <v>4000</v>
      </c>
      <c r="D769" s="89">
        <v>0</v>
      </c>
      <c r="E769" s="75">
        <v>39783</v>
      </c>
      <c r="F769" s="76"/>
      <c r="G769" s="83" t="s">
        <v>388</v>
      </c>
      <c r="H769" s="481" t="s">
        <v>7</v>
      </c>
      <c r="I769" s="497" t="s">
        <v>2311</v>
      </c>
      <c r="J769" s="22"/>
      <c r="K769" s="22"/>
    </row>
    <row r="770" spans="1:11" s="15" customFormat="1" ht="110.25">
      <c r="A770" s="76">
        <v>25</v>
      </c>
      <c r="B770" s="80" t="s">
        <v>722</v>
      </c>
      <c r="C770" s="103">
        <v>23500</v>
      </c>
      <c r="D770" s="89">
        <v>0</v>
      </c>
      <c r="E770" s="75">
        <v>39783</v>
      </c>
      <c r="F770" s="76"/>
      <c r="G770" s="83" t="s">
        <v>388</v>
      </c>
      <c r="H770" s="481" t="s">
        <v>7</v>
      </c>
      <c r="I770" s="497" t="s">
        <v>2311</v>
      </c>
      <c r="J770" s="22"/>
      <c r="K770" s="22"/>
    </row>
    <row r="771" spans="1:11" s="15" customFormat="1" ht="15" customHeight="1">
      <c r="A771" s="76">
        <v>26</v>
      </c>
      <c r="B771" s="80" t="s">
        <v>723</v>
      </c>
      <c r="C771" s="103">
        <v>23500</v>
      </c>
      <c r="D771" s="89">
        <v>0</v>
      </c>
      <c r="E771" s="75">
        <v>39783</v>
      </c>
      <c r="F771" s="76"/>
      <c r="G771" s="83" t="s">
        <v>388</v>
      </c>
      <c r="H771" s="481" t="s">
        <v>7</v>
      </c>
      <c r="I771" s="497" t="s">
        <v>2311</v>
      </c>
      <c r="J771" s="22"/>
      <c r="K771" s="22"/>
    </row>
    <row r="772" spans="1:11" s="15" customFormat="1" ht="110.25">
      <c r="A772" s="76">
        <v>27</v>
      </c>
      <c r="B772" s="80" t="s">
        <v>722</v>
      </c>
      <c r="C772" s="103">
        <v>23500</v>
      </c>
      <c r="D772" s="89">
        <v>0</v>
      </c>
      <c r="E772" s="75">
        <v>39783</v>
      </c>
      <c r="F772" s="76"/>
      <c r="G772" s="83" t="s">
        <v>388</v>
      </c>
      <c r="H772" s="481" t="s">
        <v>7</v>
      </c>
      <c r="I772" s="497" t="s">
        <v>2311</v>
      </c>
      <c r="J772" s="22"/>
      <c r="K772" s="22"/>
    </row>
    <row r="773" spans="1:11" s="15" customFormat="1" ht="15" customHeight="1">
      <c r="A773" s="76">
        <v>28</v>
      </c>
      <c r="B773" s="80" t="s">
        <v>724</v>
      </c>
      <c r="C773" s="103">
        <v>23500</v>
      </c>
      <c r="D773" s="89">
        <v>0</v>
      </c>
      <c r="E773" s="75">
        <v>39783</v>
      </c>
      <c r="F773" s="76"/>
      <c r="G773" s="83" t="s">
        <v>388</v>
      </c>
      <c r="H773" s="481" t="s">
        <v>7</v>
      </c>
      <c r="I773" s="497" t="s">
        <v>2311</v>
      </c>
      <c r="J773" s="22"/>
      <c r="K773" s="22"/>
    </row>
    <row r="774" spans="1:11" s="15" customFormat="1" ht="15" customHeight="1">
      <c r="A774" s="76">
        <v>29</v>
      </c>
      <c r="B774" s="80" t="s">
        <v>722</v>
      </c>
      <c r="C774" s="103">
        <v>23500</v>
      </c>
      <c r="D774" s="89">
        <v>0</v>
      </c>
      <c r="E774" s="75">
        <v>39783</v>
      </c>
      <c r="F774" s="76"/>
      <c r="G774" s="83" t="s">
        <v>388</v>
      </c>
      <c r="H774" s="481" t="s">
        <v>7</v>
      </c>
      <c r="I774" s="497" t="s">
        <v>2311</v>
      </c>
      <c r="J774" s="22"/>
      <c r="K774" s="22"/>
    </row>
    <row r="775" spans="1:11" s="15" customFormat="1" ht="15" customHeight="1">
      <c r="A775" s="76">
        <v>30</v>
      </c>
      <c r="B775" s="80" t="s">
        <v>724</v>
      </c>
      <c r="C775" s="103">
        <v>23500</v>
      </c>
      <c r="D775" s="89">
        <v>0</v>
      </c>
      <c r="E775" s="75">
        <v>39783</v>
      </c>
      <c r="F775" s="76"/>
      <c r="G775" s="83" t="s">
        <v>388</v>
      </c>
      <c r="H775" s="481" t="s">
        <v>7</v>
      </c>
      <c r="I775" s="497" t="s">
        <v>2311</v>
      </c>
      <c r="J775" s="22"/>
      <c r="K775" s="22"/>
    </row>
    <row r="776" spans="1:9" ht="15.75">
      <c r="A776" s="76"/>
      <c r="B776" s="118" t="s">
        <v>725</v>
      </c>
      <c r="C776" s="84">
        <f>SUM(C746:C775)</f>
        <v>320625.8</v>
      </c>
      <c r="D776" s="84">
        <f>SUM(D746:D775)</f>
        <v>0</v>
      </c>
      <c r="E776" s="76"/>
      <c r="F776" s="76"/>
      <c r="G776" s="76"/>
      <c r="H776" s="481"/>
      <c r="I776" s="484"/>
    </row>
    <row r="777" spans="1:9" ht="15.75">
      <c r="A777" s="50"/>
      <c r="B777" s="48"/>
      <c r="C777" s="49"/>
      <c r="D777" s="49"/>
      <c r="E777" s="50"/>
      <c r="F777" s="50"/>
      <c r="G777" s="50"/>
      <c r="H777" s="51"/>
      <c r="I777" s="484"/>
    </row>
    <row r="778" spans="1:9" ht="31.5">
      <c r="A778" s="50"/>
      <c r="B778" s="68" t="s">
        <v>14</v>
      </c>
      <c r="C778" s="49"/>
      <c r="D778" s="49"/>
      <c r="E778" s="50"/>
      <c r="F778" s="50"/>
      <c r="G778" s="50"/>
      <c r="H778" s="51"/>
      <c r="I778" s="484"/>
    </row>
    <row r="779" spans="1:11" s="15" customFormat="1" ht="102" customHeight="1">
      <c r="A779" s="76">
        <v>1</v>
      </c>
      <c r="B779" s="119" t="s">
        <v>726</v>
      </c>
      <c r="C779" s="89">
        <v>19890.2</v>
      </c>
      <c r="D779" s="89">
        <v>0</v>
      </c>
      <c r="E779" s="75">
        <v>40522</v>
      </c>
      <c r="F779" s="76"/>
      <c r="G779" s="83" t="s">
        <v>388</v>
      </c>
      <c r="H779" s="481" t="s">
        <v>7</v>
      </c>
      <c r="I779" s="497" t="s">
        <v>2311</v>
      </c>
      <c r="J779" s="22"/>
      <c r="K779" s="22"/>
    </row>
    <row r="780" spans="1:9" ht="15.75">
      <c r="A780" s="76"/>
      <c r="B780" s="120" t="s">
        <v>725</v>
      </c>
      <c r="C780" s="84">
        <f>C779</f>
        <v>19890.2</v>
      </c>
      <c r="D780" s="84">
        <f>D779</f>
        <v>0</v>
      </c>
      <c r="E780" s="76"/>
      <c r="F780" s="76"/>
      <c r="G780" s="76"/>
      <c r="H780" s="481"/>
      <c r="I780" s="484"/>
    </row>
    <row r="781" spans="1:9" ht="15.75">
      <c r="A781" s="76"/>
      <c r="B781" s="48"/>
      <c r="C781" s="49"/>
      <c r="D781" s="49"/>
      <c r="E781" s="50"/>
      <c r="F781" s="50"/>
      <c r="G781" s="50"/>
      <c r="H781" s="51"/>
      <c r="I781" s="484"/>
    </row>
    <row r="782" spans="1:9" ht="15.75">
      <c r="A782" s="76"/>
      <c r="B782" s="120" t="s">
        <v>1011</v>
      </c>
      <c r="C782" s="84" t="e">
        <f>C780+C776+C744+#REF!</f>
        <v>#REF!</v>
      </c>
      <c r="D782" s="84" t="e">
        <f>D780+D776+D744+#REF!</f>
        <v>#REF!</v>
      </c>
      <c r="E782" s="76"/>
      <c r="F782" s="76"/>
      <c r="G782" s="76"/>
      <c r="H782" s="481"/>
      <c r="I782" s="484"/>
    </row>
    <row r="783" spans="1:9" ht="15.75">
      <c r="A783" s="50"/>
      <c r="B783" s="48"/>
      <c r="C783" s="49"/>
      <c r="D783" s="49"/>
      <c r="E783" s="50"/>
      <c r="F783" s="50"/>
      <c r="G783" s="50"/>
      <c r="H783" s="51"/>
      <c r="I783" s="484"/>
    </row>
    <row r="784" spans="1:9" ht="39.75" customHeight="1">
      <c r="A784" s="437" t="s">
        <v>728</v>
      </c>
      <c r="B784" s="438"/>
      <c r="C784" s="438"/>
      <c r="D784" s="438"/>
      <c r="E784" s="438"/>
      <c r="F784" s="438"/>
      <c r="G784" s="438"/>
      <c r="H784" s="438"/>
      <c r="I784" s="484"/>
    </row>
    <row r="785" spans="1:9" ht="15.75">
      <c r="A785" s="50"/>
      <c r="B785" s="48"/>
      <c r="C785" s="49"/>
      <c r="D785" s="49"/>
      <c r="E785" s="50"/>
      <c r="F785" s="50"/>
      <c r="G785" s="50"/>
      <c r="H785" s="51"/>
      <c r="I785" s="484"/>
    </row>
    <row r="786" spans="1:9" ht="31.5">
      <c r="A786" s="50"/>
      <c r="B786" s="68" t="s">
        <v>14</v>
      </c>
      <c r="C786" s="49"/>
      <c r="D786" s="49"/>
      <c r="E786" s="50"/>
      <c r="F786" s="50"/>
      <c r="G786" s="50"/>
      <c r="H786" s="51"/>
      <c r="I786" s="484"/>
    </row>
    <row r="787" spans="1:9" ht="141.75">
      <c r="A787" s="76">
        <v>1</v>
      </c>
      <c r="B787" s="54" t="s">
        <v>743</v>
      </c>
      <c r="C787" s="89">
        <v>3590</v>
      </c>
      <c r="D787" s="89">
        <v>0</v>
      </c>
      <c r="E787" s="75">
        <v>39413</v>
      </c>
      <c r="F787" s="121"/>
      <c r="G787" s="54" t="s">
        <v>730</v>
      </c>
      <c r="H787" s="481" t="s">
        <v>7</v>
      </c>
      <c r="I787" s="497" t="s">
        <v>2311</v>
      </c>
    </row>
    <row r="788" spans="1:11" s="15" customFormat="1" ht="63" customHeight="1">
      <c r="A788" s="76">
        <v>2</v>
      </c>
      <c r="B788" s="54" t="s">
        <v>729</v>
      </c>
      <c r="C788" s="89">
        <v>20030</v>
      </c>
      <c r="D788" s="89">
        <v>0</v>
      </c>
      <c r="E788" s="100">
        <v>39413</v>
      </c>
      <c r="F788" s="121"/>
      <c r="G788" s="54" t="s">
        <v>730</v>
      </c>
      <c r="H788" s="481" t="s">
        <v>7</v>
      </c>
      <c r="I788" s="497" t="s">
        <v>2311</v>
      </c>
      <c r="J788" s="22"/>
      <c r="K788" s="22"/>
    </row>
    <row r="789" spans="1:11" s="15" customFormat="1" ht="141.75">
      <c r="A789" s="76">
        <v>3</v>
      </c>
      <c r="B789" s="54" t="s">
        <v>734</v>
      </c>
      <c r="C789" s="89">
        <v>8200</v>
      </c>
      <c r="D789" s="89">
        <v>0</v>
      </c>
      <c r="E789" s="75">
        <v>39443</v>
      </c>
      <c r="F789" s="121"/>
      <c r="G789" s="54" t="s">
        <v>730</v>
      </c>
      <c r="H789" s="480" t="s">
        <v>735</v>
      </c>
      <c r="I789" s="497" t="s">
        <v>2311</v>
      </c>
      <c r="J789" s="22"/>
      <c r="K789" s="22"/>
    </row>
    <row r="790" spans="1:9" ht="141.75">
      <c r="A790" s="76">
        <v>4</v>
      </c>
      <c r="B790" s="54" t="s">
        <v>740</v>
      </c>
      <c r="C790" s="89">
        <v>87035.78</v>
      </c>
      <c r="D790" s="89">
        <v>25903.52</v>
      </c>
      <c r="E790" s="75">
        <v>39445</v>
      </c>
      <c r="F790" s="121"/>
      <c r="G790" s="54" t="s">
        <v>730</v>
      </c>
      <c r="H790" s="481" t="s">
        <v>7</v>
      </c>
      <c r="I790" s="497" t="s">
        <v>2311</v>
      </c>
    </row>
    <row r="791" spans="1:9" ht="141.75">
      <c r="A791" s="76">
        <v>5</v>
      </c>
      <c r="B791" s="54" t="s">
        <v>736</v>
      </c>
      <c r="C791" s="89">
        <v>6850</v>
      </c>
      <c r="D791" s="89">
        <v>0</v>
      </c>
      <c r="E791" s="75">
        <v>39500</v>
      </c>
      <c r="F791" s="121"/>
      <c r="G791" s="54" t="s">
        <v>730</v>
      </c>
      <c r="H791" s="481" t="s">
        <v>7</v>
      </c>
      <c r="I791" s="497" t="s">
        <v>2311</v>
      </c>
    </row>
    <row r="792" spans="1:9" ht="141.75">
      <c r="A792" s="76">
        <v>6</v>
      </c>
      <c r="B792" s="54" t="s">
        <v>741</v>
      </c>
      <c r="C792" s="89">
        <v>70439</v>
      </c>
      <c r="D792" s="89">
        <v>23479.64</v>
      </c>
      <c r="E792" s="75">
        <v>39512</v>
      </c>
      <c r="F792" s="121"/>
      <c r="G792" s="54" t="s">
        <v>730</v>
      </c>
      <c r="H792" s="481" t="s">
        <v>7</v>
      </c>
      <c r="I792" s="497" t="s">
        <v>2311</v>
      </c>
    </row>
    <row r="793" spans="1:9" ht="141.75">
      <c r="A793" s="76">
        <v>7</v>
      </c>
      <c r="B793" s="54" t="s">
        <v>742</v>
      </c>
      <c r="C793" s="89">
        <v>3360</v>
      </c>
      <c r="D793" s="89">
        <v>0</v>
      </c>
      <c r="E793" s="75">
        <v>39661</v>
      </c>
      <c r="F793" s="121"/>
      <c r="G793" s="54" t="s">
        <v>730</v>
      </c>
      <c r="H793" s="481" t="s">
        <v>7</v>
      </c>
      <c r="I793" s="497" t="s">
        <v>2311</v>
      </c>
    </row>
    <row r="794" spans="1:11" s="15" customFormat="1" ht="67.5" customHeight="1">
      <c r="A794" s="76">
        <v>8</v>
      </c>
      <c r="B794" s="54" t="s">
        <v>58</v>
      </c>
      <c r="C794" s="89">
        <v>4200</v>
      </c>
      <c r="D794" s="89">
        <v>0</v>
      </c>
      <c r="E794" s="100">
        <v>39782</v>
      </c>
      <c r="F794" s="121"/>
      <c r="G794" s="54" t="s">
        <v>730</v>
      </c>
      <c r="H794" s="481" t="s">
        <v>7</v>
      </c>
      <c r="I794" s="497" t="s">
        <v>2311</v>
      </c>
      <c r="J794" s="22"/>
      <c r="K794" s="22"/>
    </row>
    <row r="795" spans="1:9" ht="141.75">
      <c r="A795" s="76">
        <v>9</v>
      </c>
      <c r="B795" s="54" t="s">
        <v>739</v>
      </c>
      <c r="C795" s="89">
        <v>12296</v>
      </c>
      <c r="D795" s="89">
        <v>0</v>
      </c>
      <c r="E795" s="75">
        <v>39952</v>
      </c>
      <c r="F795" s="121"/>
      <c r="G795" s="54" t="s">
        <v>730</v>
      </c>
      <c r="H795" s="481" t="s">
        <v>7</v>
      </c>
      <c r="I795" s="497" t="s">
        <v>2311</v>
      </c>
    </row>
    <row r="796" spans="1:9" ht="141.75">
      <c r="A796" s="76">
        <v>10</v>
      </c>
      <c r="B796" s="54" t="s">
        <v>744</v>
      </c>
      <c r="C796" s="89">
        <v>20000</v>
      </c>
      <c r="D796" s="89">
        <v>20000</v>
      </c>
      <c r="E796" s="75">
        <v>40688</v>
      </c>
      <c r="F796" s="121"/>
      <c r="G796" s="54" t="s">
        <v>730</v>
      </c>
      <c r="H796" s="481" t="s">
        <v>7</v>
      </c>
      <c r="I796" s="497" t="s">
        <v>2311</v>
      </c>
    </row>
    <row r="797" spans="1:9" ht="141.75">
      <c r="A797" s="76">
        <v>11</v>
      </c>
      <c r="B797" s="54" t="s">
        <v>731</v>
      </c>
      <c r="C797" s="89">
        <v>18970</v>
      </c>
      <c r="D797" s="89">
        <v>0</v>
      </c>
      <c r="E797" s="75">
        <v>41550</v>
      </c>
      <c r="F797" s="121"/>
      <c r="G797" s="54" t="s">
        <v>730</v>
      </c>
      <c r="H797" s="481" t="s">
        <v>7</v>
      </c>
      <c r="I797" s="497" t="s">
        <v>2311</v>
      </c>
    </row>
    <row r="798" spans="1:9" ht="141.75">
      <c r="A798" s="76">
        <v>12</v>
      </c>
      <c r="B798" s="54" t="s">
        <v>252</v>
      </c>
      <c r="C798" s="89">
        <v>5000</v>
      </c>
      <c r="D798" s="89">
        <v>0</v>
      </c>
      <c r="E798" s="75">
        <v>42081</v>
      </c>
      <c r="F798" s="121"/>
      <c r="G798" s="54" t="s">
        <v>730</v>
      </c>
      <c r="H798" s="481" t="s">
        <v>7</v>
      </c>
      <c r="I798" s="497" t="s">
        <v>2311</v>
      </c>
    </row>
    <row r="799" spans="1:9" ht="141.75">
      <c r="A799" s="76">
        <v>13</v>
      </c>
      <c r="B799" s="54" t="s">
        <v>745</v>
      </c>
      <c r="C799" s="89">
        <v>3400</v>
      </c>
      <c r="D799" s="89">
        <v>0</v>
      </c>
      <c r="E799" s="75">
        <v>42082</v>
      </c>
      <c r="F799" s="121"/>
      <c r="G799" s="54" t="s">
        <v>730</v>
      </c>
      <c r="H799" s="481" t="s">
        <v>7</v>
      </c>
      <c r="I799" s="497" t="s">
        <v>2311</v>
      </c>
    </row>
    <row r="800" spans="1:9" ht="141.75">
      <c r="A800" s="76">
        <v>14</v>
      </c>
      <c r="B800" s="54" t="s">
        <v>746</v>
      </c>
      <c r="C800" s="89">
        <v>35000</v>
      </c>
      <c r="D800" s="89">
        <v>0</v>
      </c>
      <c r="E800" s="100">
        <v>42153</v>
      </c>
      <c r="F800" s="121"/>
      <c r="G800" s="54" t="s">
        <v>730</v>
      </c>
      <c r="H800" s="481" t="s">
        <v>7</v>
      </c>
      <c r="I800" s="497" t="s">
        <v>2311</v>
      </c>
    </row>
    <row r="801" spans="1:9" ht="141.75">
      <c r="A801" s="76">
        <v>15</v>
      </c>
      <c r="B801" s="54" t="s">
        <v>747</v>
      </c>
      <c r="C801" s="89">
        <v>52000</v>
      </c>
      <c r="D801" s="89">
        <v>0</v>
      </c>
      <c r="E801" s="100">
        <v>42185</v>
      </c>
      <c r="F801" s="121"/>
      <c r="G801" s="54" t="s">
        <v>730</v>
      </c>
      <c r="H801" s="481" t="s">
        <v>7</v>
      </c>
      <c r="I801" s="497" t="s">
        <v>2311</v>
      </c>
    </row>
    <row r="802" spans="1:9" ht="141.75">
      <c r="A802" s="76">
        <v>16</v>
      </c>
      <c r="B802" s="54" t="s">
        <v>748</v>
      </c>
      <c r="C802" s="89">
        <v>85300</v>
      </c>
      <c r="D802" s="89">
        <v>85300</v>
      </c>
      <c r="E802" s="100">
        <v>42242</v>
      </c>
      <c r="F802" s="121"/>
      <c r="G802" s="54" t="s">
        <v>730</v>
      </c>
      <c r="H802" s="481" t="s">
        <v>7</v>
      </c>
      <c r="I802" s="497" t="s">
        <v>2311</v>
      </c>
    </row>
    <row r="803" spans="1:11" s="15" customFormat="1" ht="63" customHeight="1">
      <c r="A803" s="76">
        <v>17</v>
      </c>
      <c r="B803" s="54" t="s">
        <v>749</v>
      </c>
      <c r="C803" s="89">
        <v>37630</v>
      </c>
      <c r="D803" s="89">
        <v>37630</v>
      </c>
      <c r="E803" s="100">
        <v>42265</v>
      </c>
      <c r="F803" s="121"/>
      <c r="G803" s="54" t="s">
        <v>730</v>
      </c>
      <c r="H803" s="481" t="s">
        <v>7</v>
      </c>
      <c r="I803" s="497" t="s">
        <v>2311</v>
      </c>
      <c r="J803" s="22"/>
      <c r="K803" s="22"/>
    </row>
    <row r="804" spans="1:11" s="15" customFormat="1" ht="66" customHeight="1">
      <c r="A804" s="76">
        <v>18</v>
      </c>
      <c r="B804" s="54" t="s">
        <v>753</v>
      </c>
      <c r="C804" s="89">
        <v>43600</v>
      </c>
      <c r="D804" s="89">
        <v>0</v>
      </c>
      <c r="E804" s="75">
        <v>42268</v>
      </c>
      <c r="F804" s="121"/>
      <c r="G804" s="54" t="s">
        <v>730</v>
      </c>
      <c r="H804" s="481" t="s">
        <v>7</v>
      </c>
      <c r="I804" s="497" t="s">
        <v>2311</v>
      </c>
      <c r="J804" s="22"/>
      <c r="K804" s="22"/>
    </row>
    <row r="805" spans="1:9" ht="141.75">
      <c r="A805" s="76">
        <v>19</v>
      </c>
      <c r="B805" s="66" t="s">
        <v>737</v>
      </c>
      <c r="C805" s="72">
        <v>25429.4</v>
      </c>
      <c r="D805" s="72">
        <v>25429.4</v>
      </c>
      <c r="E805" s="75">
        <v>42488</v>
      </c>
      <c r="F805" s="66" t="s">
        <v>738</v>
      </c>
      <c r="G805" s="54" t="s">
        <v>730</v>
      </c>
      <c r="H805" s="481" t="s">
        <v>7</v>
      </c>
      <c r="I805" s="497" t="s">
        <v>2311</v>
      </c>
    </row>
    <row r="806" spans="1:9" ht="141.75">
      <c r="A806" s="76">
        <v>20</v>
      </c>
      <c r="B806" s="54" t="s">
        <v>733</v>
      </c>
      <c r="C806" s="89">
        <v>20000</v>
      </c>
      <c r="D806" s="89">
        <v>0</v>
      </c>
      <c r="E806" s="75">
        <v>42641</v>
      </c>
      <c r="F806" s="121"/>
      <c r="G806" s="54" t="s">
        <v>730</v>
      </c>
      <c r="H806" s="481" t="s">
        <v>7</v>
      </c>
      <c r="I806" s="497" t="s">
        <v>2311</v>
      </c>
    </row>
    <row r="807" spans="1:9" ht="141.75">
      <c r="A807" s="76">
        <v>21</v>
      </c>
      <c r="B807" s="54" t="s">
        <v>729</v>
      </c>
      <c r="C807" s="89">
        <v>31400</v>
      </c>
      <c r="D807" s="89">
        <v>0</v>
      </c>
      <c r="E807" s="75">
        <v>42822</v>
      </c>
      <c r="F807" s="121"/>
      <c r="G807" s="54" t="s">
        <v>730</v>
      </c>
      <c r="H807" s="481" t="s">
        <v>7</v>
      </c>
      <c r="I807" s="497" t="s">
        <v>2311</v>
      </c>
    </row>
    <row r="808" spans="1:9" ht="141.75">
      <c r="A808" s="76">
        <v>22</v>
      </c>
      <c r="B808" s="54" t="s">
        <v>732</v>
      </c>
      <c r="C808" s="89">
        <v>25800</v>
      </c>
      <c r="D808" s="89">
        <v>0</v>
      </c>
      <c r="E808" s="75">
        <v>42822</v>
      </c>
      <c r="F808" s="121"/>
      <c r="G808" s="54" t="s">
        <v>730</v>
      </c>
      <c r="H808" s="481" t="s">
        <v>7</v>
      </c>
      <c r="I808" s="497" t="s">
        <v>2311</v>
      </c>
    </row>
    <row r="809" spans="1:11" s="15" customFormat="1" ht="59.25" customHeight="1">
      <c r="A809" s="76">
        <v>23</v>
      </c>
      <c r="B809" s="54" t="s">
        <v>750</v>
      </c>
      <c r="C809" s="89">
        <v>14500</v>
      </c>
      <c r="D809" s="89">
        <v>0</v>
      </c>
      <c r="E809" s="100">
        <v>42822</v>
      </c>
      <c r="F809" s="121"/>
      <c r="G809" s="54" t="s">
        <v>730</v>
      </c>
      <c r="H809" s="481" t="s">
        <v>7</v>
      </c>
      <c r="I809" s="497" t="s">
        <v>2311</v>
      </c>
      <c r="J809" s="22"/>
      <c r="K809" s="22"/>
    </row>
    <row r="810" spans="1:11" s="15" customFormat="1" ht="63.75" customHeight="1">
      <c r="A810" s="76">
        <v>24</v>
      </c>
      <c r="B810" s="54" t="s">
        <v>751</v>
      </c>
      <c r="C810" s="89">
        <v>24000</v>
      </c>
      <c r="D810" s="89">
        <v>0</v>
      </c>
      <c r="E810" s="100">
        <v>42822</v>
      </c>
      <c r="F810" s="121"/>
      <c r="G810" s="54" t="s">
        <v>730</v>
      </c>
      <c r="H810" s="481" t="s">
        <v>7</v>
      </c>
      <c r="I810" s="497" t="s">
        <v>2311</v>
      </c>
      <c r="J810" s="22"/>
      <c r="K810" s="22"/>
    </row>
    <row r="811" spans="1:11" s="15" customFormat="1" ht="60" customHeight="1">
      <c r="A811" s="76">
        <v>25</v>
      </c>
      <c r="B811" s="54" t="s">
        <v>752</v>
      </c>
      <c r="C811" s="89">
        <v>40000</v>
      </c>
      <c r="D811" s="89">
        <v>0</v>
      </c>
      <c r="E811" s="100">
        <v>42822</v>
      </c>
      <c r="F811" s="121"/>
      <c r="G811" s="54" t="s">
        <v>730</v>
      </c>
      <c r="H811" s="481" t="s">
        <v>7</v>
      </c>
      <c r="I811" s="497" t="s">
        <v>2311</v>
      </c>
      <c r="J811" s="22"/>
      <c r="K811" s="22"/>
    </row>
    <row r="812" spans="1:11" s="15" customFormat="1" ht="51.75" customHeight="1">
      <c r="A812" s="76">
        <v>26</v>
      </c>
      <c r="B812" s="54" t="s">
        <v>1008</v>
      </c>
      <c r="C812" s="89">
        <v>8900</v>
      </c>
      <c r="D812" s="89">
        <v>0</v>
      </c>
      <c r="E812" s="100" t="s">
        <v>1009</v>
      </c>
      <c r="F812" s="122" t="s">
        <v>1010</v>
      </c>
      <c r="G812" s="54" t="s">
        <v>730</v>
      </c>
      <c r="H812" s="481" t="s">
        <v>7</v>
      </c>
      <c r="I812" s="497" t="s">
        <v>2311</v>
      </c>
      <c r="J812" s="22"/>
      <c r="K812" s="22"/>
    </row>
    <row r="813" spans="1:9" ht="15.75">
      <c r="A813" s="76"/>
      <c r="B813" s="118" t="s">
        <v>725</v>
      </c>
      <c r="C813" s="84">
        <f>SUM(C787:C812)</f>
        <v>706930.18</v>
      </c>
      <c r="D813" s="84">
        <f>SUM(D787:D812)</f>
        <v>217742.56</v>
      </c>
      <c r="E813" s="76"/>
      <c r="F813" s="76"/>
      <c r="G813" s="76"/>
      <c r="H813" s="481"/>
      <c r="I813" s="484"/>
    </row>
    <row r="814" spans="1:9" ht="15.75">
      <c r="A814" s="50"/>
      <c r="B814" s="48"/>
      <c r="C814" s="49"/>
      <c r="D814" s="49"/>
      <c r="E814" s="50"/>
      <c r="F814" s="50"/>
      <c r="G814" s="50"/>
      <c r="H814" s="51"/>
      <c r="I814" s="484"/>
    </row>
    <row r="815" spans="1:9" ht="15.75">
      <c r="A815" s="219"/>
      <c r="B815" s="430" t="s">
        <v>232</v>
      </c>
      <c r="C815" s="431"/>
      <c r="D815" s="49"/>
      <c r="E815" s="50"/>
      <c r="F815" s="50"/>
      <c r="G815" s="50"/>
      <c r="H815" s="51"/>
      <c r="I815" s="484"/>
    </row>
    <row r="816" spans="1:9" ht="141.75">
      <c r="A816" s="76">
        <v>1</v>
      </c>
      <c r="B816" s="54" t="s">
        <v>766</v>
      </c>
      <c r="C816" s="89">
        <v>13867.92</v>
      </c>
      <c r="D816" s="89">
        <v>0</v>
      </c>
      <c r="E816" s="75">
        <v>39082</v>
      </c>
      <c r="F816" s="76"/>
      <c r="G816" s="54" t="s">
        <v>730</v>
      </c>
      <c r="H816" s="481" t="s">
        <v>7</v>
      </c>
      <c r="I816" s="497" t="s">
        <v>2311</v>
      </c>
    </row>
    <row r="817" spans="1:9" ht="141.75">
      <c r="A817" s="76">
        <v>2</v>
      </c>
      <c r="B817" s="54" t="s">
        <v>754</v>
      </c>
      <c r="C817" s="89">
        <v>11750.4</v>
      </c>
      <c r="D817" s="89">
        <v>0</v>
      </c>
      <c r="E817" s="75">
        <v>39082</v>
      </c>
      <c r="F817" s="76"/>
      <c r="G817" s="54" t="s">
        <v>730</v>
      </c>
      <c r="H817" s="481" t="s">
        <v>7</v>
      </c>
      <c r="I817" s="497" t="s">
        <v>2311</v>
      </c>
    </row>
    <row r="818" spans="1:11" s="15" customFormat="1" ht="141.75">
      <c r="A818" s="76">
        <v>3</v>
      </c>
      <c r="B818" s="54" t="s">
        <v>763</v>
      </c>
      <c r="C818" s="89">
        <v>5460</v>
      </c>
      <c r="D818" s="89">
        <v>0</v>
      </c>
      <c r="E818" s="75">
        <v>39436</v>
      </c>
      <c r="F818" s="76"/>
      <c r="G818" s="54" t="s">
        <v>730</v>
      </c>
      <c r="H818" s="481" t="s">
        <v>7</v>
      </c>
      <c r="I818" s="497" t="s">
        <v>2311</v>
      </c>
      <c r="J818" s="22"/>
      <c r="K818" s="22"/>
    </row>
    <row r="819" spans="1:9" ht="141.75">
      <c r="A819" s="76">
        <v>4</v>
      </c>
      <c r="B819" s="54" t="s">
        <v>759</v>
      </c>
      <c r="C819" s="89">
        <v>7700</v>
      </c>
      <c r="D819" s="89">
        <v>0</v>
      </c>
      <c r="E819" s="75">
        <v>39444</v>
      </c>
      <c r="F819" s="76"/>
      <c r="G819" s="54" t="s">
        <v>730</v>
      </c>
      <c r="H819" s="481" t="s">
        <v>7</v>
      </c>
      <c r="I819" s="497" t="s">
        <v>2311</v>
      </c>
    </row>
    <row r="820" spans="1:9" ht="141.75">
      <c r="A820" s="76">
        <v>5</v>
      </c>
      <c r="B820" s="54" t="s">
        <v>760</v>
      </c>
      <c r="C820" s="89">
        <v>8000</v>
      </c>
      <c r="D820" s="89">
        <v>0</v>
      </c>
      <c r="E820" s="75">
        <v>39444</v>
      </c>
      <c r="F820" s="76"/>
      <c r="G820" s="54" t="s">
        <v>730</v>
      </c>
      <c r="H820" s="481" t="s">
        <v>7</v>
      </c>
      <c r="I820" s="497" t="s">
        <v>2311</v>
      </c>
    </row>
    <row r="821" spans="1:9" ht="141.75">
      <c r="A821" s="76">
        <v>6</v>
      </c>
      <c r="B821" s="54" t="s">
        <v>761</v>
      </c>
      <c r="C821" s="89">
        <v>8400</v>
      </c>
      <c r="D821" s="89">
        <v>0</v>
      </c>
      <c r="E821" s="75">
        <v>39444</v>
      </c>
      <c r="F821" s="76"/>
      <c r="G821" s="54" t="s">
        <v>730</v>
      </c>
      <c r="H821" s="481" t="s">
        <v>7</v>
      </c>
      <c r="I821" s="497" t="s">
        <v>2311</v>
      </c>
    </row>
    <row r="822" spans="1:9" ht="141.75">
      <c r="A822" s="76">
        <v>7</v>
      </c>
      <c r="B822" s="54" t="s">
        <v>762</v>
      </c>
      <c r="C822" s="89">
        <v>10555</v>
      </c>
      <c r="D822" s="89">
        <v>0</v>
      </c>
      <c r="E822" s="75">
        <v>39444</v>
      </c>
      <c r="F822" s="76"/>
      <c r="G822" s="54" t="s">
        <v>730</v>
      </c>
      <c r="H822" s="481" t="s">
        <v>7</v>
      </c>
      <c r="I822" s="497" t="s">
        <v>2311</v>
      </c>
    </row>
    <row r="823" spans="1:9" ht="141.75">
      <c r="A823" s="76">
        <v>8</v>
      </c>
      <c r="B823" s="54" t="s">
        <v>758</v>
      </c>
      <c r="C823" s="89">
        <v>26300</v>
      </c>
      <c r="D823" s="89">
        <v>0</v>
      </c>
      <c r="E823" s="75">
        <v>39801</v>
      </c>
      <c r="F823" s="76"/>
      <c r="G823" s="54" t="s">
        <v>730</v>
      </c>
      <c r="H823" s="481" t="s">
        <v>7</v>
      </c>
      <c r="I823" s="497" t="s">
        <v>2311</v>
      </c>
    </row>
    <row r="824" spans="1:9" ht="141.75">
      <c r="A824" s="76">
        <v>9</v>
      </c>
      <c r="B824" s="54" t="s">
        <v>764</v>
      </c>
      <c r="C824" s="89">
        <v>14500</v>
      </c>
      <c r="D824" s="89">
        <v>0</v>
      </c>
      <c r="E824" s="75">
        <v>39904</v>
      </c>
      <c r="F824" s="76"/>
      <c r="G824" s="54" t="s">
        <v>730</v>
      </c>
      <c r="H824" s="481" t="s">
        <v>7</v>
      </c>
      <c r="I824" s="497" t="s">
        <v>2311</v>
      </c>
    </row>
    <row r="825" spans="1:9" ht="141.75">
      <c r="A825" s="76">
        <v>10</v>
      </c>
      <c r="B825" s="54" t="s">
        <v>757</v>
      </c>
      <c r="C825" s="89">
        <v>10400</v>
      </c>
      <c r="D825" s="89">
        <v>0</v>
      </c>
      <c r="E825" s="75">
        <v>39904</v>
      </c>
      <c r="F825" s="76"/>
      <c r="G825" s="54" t="s">
        <v>730</v>
      </c>
      <c r="H825" s="481" t="s">
        <v>7</v>
      </c>
      <c r="I825" s="497" t="s">
        <v>2311</v>
      </c>
    </row>
    <row r="826" spans="1:9" ht="141.75">
      <c r="A826" s="76">
        <v>11</v>
      </c>
      <c r="B826" s="54" t="s">
        <v>756</v>
      </c>
      <c r="C826" s="89">
        <v>11300</v>
      </c>
      <c r="D826" s="89">
        <v>0</v>
      </c>
      <c r="E826" s="75">
        <v>39965</v>
      </c>
      <c r="F826" s="76"/>
      <c r="G826" s="54" t="s">
        <v>730</v>
      </c>
      <c r="H826" s="481" t="s">
        <v>7</v>
      </c>
      <c r="I826" s="497" t="s">
        <v>2311</v>
      </c>
    </row>
    <row r="827" spans="1:9" ht="141.75">
      <c r="A827" s="76">
        <v>12</v>
      </c>
      <c r="B827" s="54" t="s">
        <v>757</v>
      </c>
      <c r="C827" s="89">
        <v>8900</v>
      </c>
      <c r="D827" s="89">
        <v>0</v>
      </c>
      <c r="E827" s="75">
        <v>39965</v>
      </c>
      <c r="F827" s="76"/>
      <c r="G827" s="54" t="s">
        <v>730</v>
      </c>
      <c r="H827" s="481" t="s">
        <v>7</v>
      </c>
      <c r="I827" s="497" t="s">
        <v>2311</v>
      </c>
    </row>
    <row r="828" spans="1:9" ht="141.75">
      <c r="A828" s="76">
        <v>13</v>
      </c>
      <c r="B828" s="54" t="s">
        <v>765</v>
      </c>
      <c r="C828" s="89">
        <v>6000</v>
      </c>
      <c r="D828" s="89">
        <v>6000</v>
      </c>
      <c r="E828" s="75">
        <v>40380</v>
      </c>
      <c r="F828" s="76"/>
      <c r="G828" s="54" t="s">
        <v>730</v>
      </c>
      <c r="H828" s="481" t="s">
        <v>7</v>
      </c>
      <c r="I828" s="497" t="s">
        <v>2311</v>
      </c>
    </row>
    <row r="829" spans="1:9" ht="141.75">
      <c r="A829" s="76">
        <v>14</v>
      </c>
      <c r="B829" s="54" t="s">
        <v>767</v>
      </c>
      <c r="C829" s="89">
        <v>4900</v>
      </c>
      <c r="D829" s="89">
        <v>4900</v>
      </c>
      <c r="E829" s="75">
        <v>40840</v>
      </c>
      <c r="F829" s="76"/>
      <c r="G829" s="54" t="s">
        <v>730</v>
      </c>
      <c r="H829" s="481" t="s">
        <v>7</v>
      </c>
      <c r="I829" s="497" t="s">
        <v>2311</v>
      </c>
    </row>
    <row r="830" spans="1:9" ht="141.75">
      <c r="A830" s="76">
        <v>15</v>
      </c>
      <c r="B830" s="54" t="s">
        <v>768</v>
      </c>
      <c r="C830" s="89">
        <v>4800</v>
      </c>
      <c r="D830" s="89">
        <v>4800</v>
      </c>
      <c r="E830" s="75">
        <v>40840</v>
      </c>
      <c r="F830" s="76"/>
      <c r="G830" s="54" t="s">
        <v>730</v>
      </c>
      <c r="H830" s="481" t="s">
        <v>7</v>
      </c>
      <c r="I830" s="497" t="s">
        <v>2311</v>
      </c>
    </row>
    <row r="831" spans="1:9" ht="141.75">
      <c r="A831" s="76">
        <v>16</v>
      </c>
      <c r="B831" s="54" t="s">
        <v>769</v>
      </c>
      <c r="C831" s="89">
        <v>3350</v>
      </c>
      <c r="D831" s="89">
        <v>0</v>
      </c>
      <c r="E831" s="75">
        <v>41250</v>
      </c>
      <c r="F831" s="76"/>
      <c r="G831" s="54" t="s">
        <v>730</v>
      </c>
      <c r="H831" s="481" t="s">
        <v>7</v>
      </c>
      <c r="I831" s="497" t="s">
        <v>2311</v>
      </c>
    </row>
    <row r="832" spans="1:9" ht="141.75">
      <c r="A832" s="76">
        <v>17</v>
      </c>
      <c r="B832" s="54" t="s">
        <v>769</v>
      </c>
      <c r="C832" s="89">
        <v>3350</v>
      </c>
      <c r="D832" s="89">
        <v>0</v>
      </c>
      <c r="E832" s="75">
        <v>41250</v>
      </c>
      <c r="F832" s="76"/>
      <c r="G832" s="54" t="s">
        <v>730</v>
      </c>
      <c r="H832" s="481" t="s">
        <v>7</v>
      </c>
      <c r="I832" s="497" t="s">
        <v>2311</v>
      </c>
    </row>
    <row r="833" spans="1:9" ht="141.75">
      <c r="A833" s="76">
        <v>18</v>
      </c>
      <c r="B833" s="54" t="s">
        <v>770</v>
      </c>
      <c r="C833" s="89">
        <v>4446</v>
      </c>
      <c r="D833" s="89">
        <v>0</v>
      </c>
      <c r="E833" s="75">
        <v>41362</v>
      </c>
      <c r="F833" s="76"/>
      <c r="G833" s="54" t="s">
        <v>730</v>
      </c>
      <c r="H833" s="481" t="s">
        <v>7</v>
      </c>
      <c r="I833" s="497" t="s">
        <v>2311</v>
      </c>
    </row>
    <row r="834" spans="1:9" ht="141.75">
      <c r="A834" s="76">
        <v>19</v>
      </c>
      <c r="B834" s="54" t="s">
        <v>771</v>
      </c>
      <c r="C834" s="89">
        <v>4446</v>
      </c>
      <c r="D834" s="89">
        <v>0</v>
      </c>
      <c r="E834" s="75">
        <v>41362</v>
      </c>
      <c r="F834" s="76"/>
      <c r="G834" s="54" t="s">
        <v>730</v>
      </c>
      <c r="H834" s="481" t="s">
        <v>7</v>
      </c>
      <c r="I834" s="497" t="s">
        <v>2311</v>
      </c>
    </row>
    <row r="835" spans="1:9" ht="57" customHeight="1">
      <c r="A835" s="76">
        <v>20</v>
      </c>
      <c r="B835" s="54" t="s">
        <v>286</v>
      </c>
      <c r="C835" s="89">
        <v>4240</v>
      </c>
      <c r="D835" s="89">
        <v>0</v>
      </c>
      <c r="E835" s="75">
        <v>41541</v>
      </c>
      <c r="F835" s="76"/>
      <c r="G835" s="54" t="s">
        <v>730</v>
      </c>
      <c r="H835" s="481" t="s">
        <v>7</v>
      </c>
      <c r="I835" s="497" t="s">
        <v>2311</v>
      </c>
    </row>
    <row r="836" spans="1:11" s="15" customFormat="1" ht="141.75">
      <c r="A836" s="76">
        <v>21</v>
      </c>
      <c r="B836" s="54" t="s">
        <v>775</v>
      </c>
      <c r="C836" s="89">
        <v>82120</v>
      </c>
      <c r="D836" s="89">
        <v>0</v>
      </c>
      <c r="E836" s="75">
        <v>41619</v>
      </c>
      <c r="F836" s="76"/>
      <c r="G836" s="54" t="s">
        <v>730</v>
      </c>
      <c r="H836" s="481" t="s">
        <v>7</v>
      </c>
      <c r="I836" s="497" t="s">
        <v>2311</v>
      </c>
      <c r="J836" s="22"/>
      <c r="K836" s="22"/>
    </row>
    <row r="837" spans="1:9" ht="141.75">
      <c r="A837" s="76">
        <v>22</v>
      </c>
      <c r="B837" s="54" t="s">
        <v>755</v>
      </c>
      <c r="C837" s="89">
        <v>14000</v>
      </c>
      <c r="D837" s="89">
        <v>0</v>
      </c>
      <c r="E837" s="75">
        <v>41824</v>
      </c>
      <c r="F837" s="76"/>
      <c r="G837" s="54" t="s">
        <v>730</v>
      </c>
      <c r="H837" s="481" t="s">
        <v>7</v>
      </c>
      <c r="I837" s="497" t="s">
        <v>2311</v>
      </c>
    </row>
    <row r="838" spans="1:9" ht="54" customHeight="1">
      <c r="A838" s="76">
        <v>23</v>
      </c>
      <c r="B838" s="54" t="s">
        <v>782</v>
      </c>
      <c r="C838" s="89">
        <v>4911</v>
      </c>
      <c r="D838" s="89">
        <v>0</v>
      </c>
      <c r="E838" s="75">
        <v>42130</v>
      </c>
      <c r="F838" s="76"/>
      <c r="G838" s="54" t="s">
        <v>730</v>
      </c>
      <c r="H838" s="481" t="s">
        <v>7</v>
      </c>
      <c r="I838" s="497" t="s">
        <v>2311</v>
      </c>
    </row>
    <row r="839" spans="1:9" ht="57" customHeight="1">
      <c r="A839" s="76">
        <v>24</v>
      </c>
      <c r="B839" s="54" t="s">
        <v>783</v>
      </c>
      <c r="C839" s="89">
        <v>4911</v>
      </c>
      <c r="D839" s="89">
        <v>0</v>
      </c>
      <c r="E839" s="75">
        <v>42130</v>
      </c>
      <c r="F839" s="76"/>
      <c r="G839" s="54" t="s">
        <v>730</v>
      </c>
      <c r="H839" s="481" t="s">
        <v>7</v>
      </c>
      <c r="I839" s="497" t="s">
        <v>2311</v>
      </c>
    </row>
    <row r="840" spans="1:9" ht="141.75">
      <c r="A840" s="76">
        <v>25</v>
      </c>
      <c r="B840" s="54" t="s">
        <v>773</v>
      </c>
      <c r="C840" s="89">
        <v>4800</v>
      </c>
      <c r="D840" s="89">
        <v>0</v>
      </c>
      <c r="E840" s="75">
        <v>42180</v>
      </c>
      <c r="F840" s="76"/>
      <c r="G840" s="54" t="s">
        <v>730</v>
      </c>
      <c r="H840" s="481" t="s">
        <v>7</v>
      </c>
      <c r="I840" s="497" t="s">
        <v>2311</v>
      </c>
    </row>
    <row r="841" spans="1:9" ht="57" customHeight="1">
      <c r="A841" s="76">
        <v>26</v>
      </c>
      <c r="B841" s="54" t="s">
        <v>781</v>
      </c>
      <c r="C841" s="89">
        <v>19080</v>
      </c>
      <c r="D841" s="89">
        <v>0</v>
      </c>
      <c r="E841" s="75">
        <v>42368</v>
      </c>
      <c r="F841" s="76"/>
      <c r="G841" s="54" t="s">
        <v>730</v>
      </c>
      <c r="H841" s="481" t="s">
        <v>7</v>
      </c>
      <c r="I841" s="497" t="s">
        <v>2311</v>
      </c>
    </row>
    <row r="842" spans="1:9" ht="141.75">
      <c r="A842" s="76">
        <v>27</v>
      </c>
      <c r="B842" s="54" t="s">
        <v>780</v>
      </c>
      <c r="C842" s="89">
        <v>19080</v>
      </c>
      <c r="D842" s="89">
        <v>0</v>
      </c>
      <c r="E842" s="75">
        <v>42368</v>
      </c>
      <c r="F842" s="76"/>
      <c r="G842" s="54" t="s">
        <v>730</v>
      </c>
      <c r="H842" s="481" t="s">
        <v>7</v>
      </c>
      <c r="I842" s="497" t="s">
        <v>2311</v>
      </c>
    </row>
    <row r="843" spans="1:11" s="15" customFormat="1" ht="141.75">
      <c r="A843" s="76">
        <v>28</v>
      </c>
      <c r="B843" s="54" t="s">
        <v>776</v>
      </c>
      <c r="C843" s="89">
        <v>3417</v>
      </c>
      <c r="D843" s="89">
        <v>0</v>
      </c>
      <c r="E843" s="75">
        <v>42457</v>
      </c>
      <c r="F843" s="76"/>
      <c r="G843" s="54" t="s">
        <v>730</v>
      </c>
      <c r="H843" s="481" t="s">
        <v>7</v>
      </c>
      <c r="I843" s="497" t="s">
        <v>2311</v>
      </c>
      <c r="J843" s="22"/>
      <c r="K843" s="22"/>
    </row>
    <row r="844" spans="1:9" ht="141.75">
      <c r="A844" s="76">
        <v>29</v>
      </c>
      <c r="B844" s="54" t="s">
        <v>777</v>
      </c>
      <c r="C844" s="89">
        <v>3417</v>
      </c>
      <c r="D844" s="89">
        <v>0</v>
      </c>
      <c r="E844" s="75">
        <v>42457</v>
      </c>
      <c r="F844" s="76"/>
      <c r="G844" s="54" t="s">
        <v>730</v>
      </c>
      <c r="H844" s="481" t="s">
        <v>7</v>
      </c>
      <c r="I844" s="497" t="s">
        <v>2311</v>
      </c>
    </row>
    <row r="845" spans="1:9" ht="141.75">
      <c r="A845" s="76">
        <v>30</v>
      </c>
      <c r="B845" s="54" t="s">
        <v>774</v>
      </c>
      <c r="C845" s="89">
        <v>3666</v>
      </c>
      <c r="D845" s="89">
        <v>3666</v>
      </c>
      <c r="E845" s="75">
        <v>42474</v>
      </c>
      <c r="F845" s="76"/>
      <c r="G845" s="54" t="s">
        <v>730</v>
      </c>
      <c r="H845" s="481" t="s">
        <v>7</v>
      </c>
      <c r="I845" s="497" t="s">
        <v>2311</v>
      </c>
    </row>
    <row r="846" spans="1:9" ht="141.75">
      <c r="A846" s="76">
        <v>31</v>
      </c>
      <c r="B846" s="54" t="s">
        <v>785</v>
      </c>
      <c r="C846" s="89">
        <v>4911</v>
      </c>
      <c r="D846" s="89">
        <v>0</v>
      </c>
      <c r="E846" s="75">
        <v>42496</v>
      </c>
      <c r="F846" s="76"/>
      <c r="G846" s="54" t="s">
        <v>730</v>
      </c>
      <c r="H846" s="481" t="s">
        <v>7</v>
      </c>
      <c r="I846" s="497" t="s">
        <v>2311</v>
      </c>
    </row>
    <row r="847" spans="1:9" ht="141.75">
      <c r="A847" s="76">
        <v>32</v>
      </c>
      <c r="B847" s="54" t="s">
        <v>786</v>
      </c>
      <c r="C847" s="89">
        <v>4911</v>
      </c>
      <c r="D847" s="89">
        <v>0</v>
      </c>
      <c r="E847" s="75">
        <v>42496</v>
      </c>
      <c r="F847" s="76"/>
      <c r="G847" s="54" t="s">
        <v>730</v>
      </c>
      <c r="H847" s="481" t="s">
        <v>7</v>
      </c>
      <c r="I847" s="497" t="s">
        <v>2311</v>
      </c>
    </row>
    <row r="848" spans="1:9" ht="141.75">
      <c r="A848" s="76">
        <v>33</v>
      </c>
      <c r="B848" s="54" t="s">
        <v>787</v>
      </c>
      <c r="C848" s="89">
        <v>4911</v>
      </c>
      <c r="D848" s="89">
        <v>0</v>
      </c>
      <c r="E848" s="75">
        <v>42496</v>
      </c>
      <c r="F848" s="76"/>
      <c r="G848" s="54" t="s">
        <v>730</v>
      </c>
      <c r="H848" s="481" t="s">
        <v>7</v>
      </c>
      <c r="I848" s="497" t="s">
        <v>2311</v>
      </c>
    </row>
    <row r="849" spans="1:9" ht="141.75">
      <c r="A849" s="76">
        <v>34</v>
      </c>
      <c r="B849" s="54" t="s">
        <v>788</v>
      </c>
      <c r="C849" s="89">
        <v>4911</v>
      </c>
      <c r="D849" s="89">
        <v>0</v>
      </c>
      <c r="E849" s="75">
        <v>42496</v>
      </c>
      <c r="F849" s="76"/>
      <c r="G849" s="54" t="s">
        <v>730</v>
      </c>
      <c r="H849" s="481" t="s">
        <v>7</v>
      </c>
      <c r="I849" s="497" t="s">
        <v>2311</v>
      </c>
    </row>
    <row r="850" spans="1:9" ht="57.75" customHeight="1">
      <c r="A850" s="76">
        <v>35</v>
      </c>
      <c r="B850" s="54" t="s">
        <v>789</v>
      </c>
      <c r="C850" s="89">
        <v>4911</v>
      </c>
      <c r="D850" s="89">
        <v>0</v>
      </c>
      <c r="E850" s="75">
        <v>42496</v>
      </c>
      <c r="F850" s="76"/>
      <c r="G850" s="54" t="s">
        <v>730</v>
      </c>
      <c r="H850" s="481" t="s">
        <v>7</v>
      </c>
      <c r="I850" s="497" t="s">
        <v>2311</v>
      </c>
    </row>
    <row r="851" spans="1:9" ht="54" customHeight="1">
      <c r="A851" s="76">
        <v>36</v>
      </c>
      <c r="B851" s="54" t="s">
        <v>790</v>
      </c>
      <c r="C851" s="89">
        <v>4911</v>
      </c>
      <c r="D851" s="89">
        <v>0</v>
      </c>
      <c r="E851" s="75">
        <v>42496</v>
      </c>
      <c r="F851" s="76"/>
      <c r="G851" s="54" t="s">
        <v>730</v>
      </c>
      <c r="H851" s="481" t="s">
        <v>7</v>
      </c>
      <c r="I851" s="497" t="s">
        <v>2311</v>
      </c>
    </row>
    <row r="852" spans="1:9" ht="141.75">
      <c r="A852" s="76">
        <v>37</v>
      </c>
      <c r="B852" s="54" t="s">
        <v>791</v>
      </c>
      <c r="C852" s="89">
        <v>4911</v>
      </c>
      <c r="D852" s="89">
        <v>0</v>
      </c>
      <c r="E852" s="75">
        <v>42496</v>
      </c>
      <c r="F852" s="76"/>
      <c r="G852" s="54" t="s">
        <v>730</v>
      </c>
      <c r="H852" s="481" t="s">
        <v>7</v>
      </c>
      <c r="I852" s="497" t="s">
        <v>2311</v>
      </c>
    </row>
    <row r="853" spans="1:9" ht="141.75">
      <c r="A853" s="76">
        <v>38</v>
      </c>
      <c r="B853" s="54" t="s">
        <v>792</v>
      </c>
      <c r="C853" s="89">
        <v>4911</v>
      </c>
      <c r="D853" s="89">
        <v>0</v>
      </c>
      <c r="E853" s="75">
        <v>42496</v>
      </c>
      <c r="F853" s="76"/>
      <c r="G853" s="54" t="s">
        <v>730</v>
      </c>
      <c r="H853" s="481" t="s">
        <v>7</v>
      </c>
      <c r="I853" s="497" t="s">
        <v>2311</v>
      </c>
    </row>
    <row r="854" spans="1:9" ht="141.75">
      <c r="A854" s="76">
        <v>39</v>
      </c>
      <c r="B854" s="54" t="s">
        <v>793</v>
      </c>
      <c r="C854" s="89">
        <v>4911</v>
      </c>
      <c r="D854" s="89">
        <v>0</v>
      </c>
      <c r="E854" s="75">
        <v>42496</v>
      </c>
      <c r="F854" s="76"/>
      <c r="G854" s="54" t="s">
        <v>730</v>
      </c>
      <c r="H854" s="481" t="s">
        <v>7</v>
      </c>
      <c r="I854" s="497" t="s">
        <v>2311</v>
      </c>
    </row>
    <row r="855" spans="1:9" ht="141.75">
      <c r="A855" s="76">
        <v>40</v>
      </c>
      <c r="B855" s="54" t="s">
        <v>794</v>
      </c>
      <c r="C855" s="89">
        <v>4911</v>
      </c>
      <c r="D855" s="89">
        <v>0</v>
      </c>
      <c r="E855" s="75">
        <v>42496</v>
      </c>
      <c r="F855" s="76"/>
      <c r="G855" s="54" t="s">
        <v>730</v>
      </c>
      <c r="H855" s="481" t="s">
        <v>7</v>
      </c>
      <c r="I855" s="497" t="s">
        <v>2311</v>
      </c>
    </row>
    <row r="856" spans="1:9" ht="141.75">
      <c r="A856" s="76">
        <v>41</v>
      </c>
      <c r="B856" s="54" t="s">
        <v>795</v>
      </c>
      <c r="C856" s="89">
        <v>4911</v>
      </c>
      <c r="D856" s="89">
        <v>0</v>
      </c>
      <c r="E856" s="75">
        <v>42496</v>
      </c>
      <c r="F856" s="76"/>
      <c r="G856" s="54" t="s">
        <v>730</v>
      </c>
      <c r="H856" s="481" t="s">
        <v>7</v>
      </c>
      <c r="I856" s="497" t="s">
        <v>2311</v>
      </c>
    </row>
    <row r="857" spans="1:9" ht="57" customHeight="1">
      <c r="A857" s="76">
        <v>42</v>
      </c>
      <c r="B857" s="54" t="s">
        <v>796</v>
      </c>
      <c r="C857" s="89">
        <v>4911</v>
      </c>
      <c r="D857" s="89">
        <v>0</v>
      </c>
      <c r="E857" s="75">
        <v>42496</v>
      </c>
      <c r="F857" s="76"/>
      <c r="G857" s="54" t="s">
        <v>730</v>
      </c>
      <c r="H857" s="481" t="s">
        <v>7</v>
      </c>
      <c r="I857" s="497" t="s">
        <v>2311</v>
      </c>
    </row>
    <row r="858" spans="1:9" ht="141.75">
      <c r="A858" s="76">
        <v>43</v>
      </c>
      <c r="B858" s="54" t="s">
        <v>797</v>
      </c>
      <c r="C858" s="89">
        <v>4911</v>
      </c>
      <c r="D858" s="89">
        <v>0</v>
      </c>
      <c r="E858" s="75">
        <v>42496</v>
      </c>
      <c r="F858" s="76"/>
      <c r="G858" s="54" t="s">
        <v>730</v>
      </c>
      <c r="H858" s="481" t="s">
        <v>7</v>
      </c>
      <c r="I858" s="497" t="s">
        <v>2311</v>
      </c>
    </row>
    <row r="859" spans="1:9" ht="141.75">
      <c r="A859" s="76">
        <v>44</v>
      </c>
      <c r="B859" s="54" t="s">
        <v>798</v>
      </c>
      <c r="C859" s="89">
        <v>4911</v>
      </c>
      <c r="D859" s="89">
        <v>0</v>
      </c>
      <c r="E859" s="75">
        <v>42496</v>
      </c>
      <c r="F859" s="76"/>
      <c r="G859" s="54" t="s">
        <v>730</v>
      </c>
      <c r="H859" s="481" t="s">
        <v>7</v>
      </c>
      <c r="I859" s="497" t="s">
        <v>2311</v>
      </c>
    </row>
    <row r="860" spans="1:9" ht="141.75">
      <c r="A860" s="76">
        <v>45</v>
      </c>
      <c r="B860" s="54" t="s">
        <v>799</v>
      </c>
      <c r="C860" s="89">
        <v>4911</v>
      </c>
      <c r="D860" s="89">
        <v>0</v>
      </c>
      <c r="E860" s="75">
        <v>42496</v>
      </c>
      <c r="F860" s="76"/>
      <c r="G860" s="54" t="s">
        <v>730</v>
      </c>
      <c r="H860" s="481" t="s">
        <v>7</v>
      </c>
      <c r="I860" s="497" t="s">
        <v>2311</v>
      </c>
    </row>
    <row r="861" spans="1:9" ht="141.75">
      <c r="A861" s="76">
        <v>46</v>
      </c>
      <c r="B861" s="54" t="s">
        <v>800</v>
      </c>
      <c r="C861" s="89">
        <v>4911</v>
      </c>
      <c r="D861" s="89">
        <v>0</v>
      </c>
      <c r="E861" s="75">
        <v>42496</v>
      </c>
      <c r="F861" s="76"/>
      <c r="G861" s="54" t="s">
        <v>730</v>
      </c>
      <c r="H861" s="481" t="s">
        <v>7</v>
      </c>
      <c r="I861" s="497" t="s">
        <v>2311</v>
      </c>
    </row>
    <row r="862" spans="1:9" ht="141.75">
      <c r="A862" s="76">
        <v>47</v>
      </c>
      <c r="B862" s="54" t="s">
        <v>801</v>
      </c>
      <c r="C862" s="89">
        <v>4911</v>
      </c>
      <c r="D862" s="89">
        <v>0</v>
      </c>
      <c r="E862" s="75">
        <v>42496</v>
      </c>
      <c r="F862" s="76"/>
      <c r="G862" s="54" t="s">
        <v>730</v>
      </c>
      <c r="H862" s="481" t="s">
        <v>7</v>
      </c>
      <c r="I862" s="497" t="s">
        <v>2311</v>
      </c>
    </row>
    <row r="863" spans="1:9" ht="141.75">
      <c r="A863" s="76">
        <v>48</v>
      </c>
      <c r="B863" s="54" t="s">
        <v>802</v>
      </c>
      <c r="C863" s="89">
        <v>4911</v>
      </c>
      <c r="D863" s="89">
        <v>0</v>
      </c>
      <c r="E863" s="75">
        <v>42496</v>
      </c>
      <c r="F863" s="76"/>
      <c r="G863" s="54" t="s">
        <v>730</v>
      </c>
      <c r="H863" s="481" t="s">
        <v>7</v>
      </c>
      <c r="I863" s="497" t="s">
        <v>2311</v>
      </c>
    </row>
    <row r="864" spans="1:9" ht="141.75">
      <c r="A864" s="76">
        <v>49</v>
      </c>
      <c r="B864" s="54" t="s">
        <v>803</v>
      </c>
      <c r="C864" s="89">
        <v>4911</v>
      </c>
      <c r="D864" s="89">
        <v>0</v>
      </c>
      <c r="E864" s="75">
        <v>42496</v>
      </c>
      <c r="F864" s="76"/>
      <c r="G864" s="54" t="s">
        <v>730</v>
      </c>
      <c r="H864" s="481" t="s">
        <v>7</v>
      </c>
      <c r="I864" s="497" t="s">
        <v>2311</v>
      </c>
    </row>
    <row r="865" spans="1:9" ht="141.75">
      <c r="A865" s="76">
        <v>50</v>
      </c>
      <c r="B865" s="54" t="s">
        <v>804</v>
      </c>
      <c r="C865" s="89">
        <v>4911</v>
      </c>
      <c r="D865" s="89">
        <v>0</v>
      </c>
      <c r="E865" s="75">
        <v>42496</v>
      </c>
      <c r="F865" s="76"/>
      <c r="G865" s="54" t="s">
        <v>730</v>
      </c>
      <c r="H865" s="481" t="s">
        <v>7</v>
      </c>
      <c r="I865" s="497" t="s">
        <v>2311</v>
      </c>
    </row>
    <row r="866" spans="1:9" ht="57" customHeight="1">
      <c r="A866" s="76">
        <v>51</v>
      </c>
      <c r="B866" s="54" t="s">
        <v>805</v>
      </c>
      <c r="C866" s="89">
        <v>4911</v>
      </c>
      <c r="D866" s="89">
        <v>0</v>
      </c>
      <c r="E866" s="75">
        <v>42496</v>
      </c>
      <c r="F866" s="76"/>
      <c r="G866" s="54" t="s">
        <v>730</v>
      </c>
      <c r="H866" s="481" t="s">
        <v>7</v>
      </c>
      <c r="I866" s="497" t="s">
        <v>2311</v>
      </c>
    </row>
    <row r="867" spans="1:9" ht="141.75">
      <c r="A867" s="76">
        <v>52</v>
      </c>
      <c r="B867" s="54" t="s">
        <v>806</v>
      </c>
      <c r="C867" s="89">
        <v>4911</v>
      </c>
      <c r="D867" s="89">
        <v>0</v>
      </c>
      <c r="E867" s="75">
        <v>42496</v>
      </c>
      <c r="F867" s="76"/>
      <c r="G867" s="54" t="s">
        <v>730</v>
      </c>
      <c r="H867" s="481" t="s">
        <v>7</v>
      </c>
      <c r="I867" s="497" t="s">
        <v>2311</v>
      </c>
    </row>
    <row r="868" spans="1:9" ht="141.75">
      <c r="A868" s="76">
        <v>53</v>
      </c>
      <c r="B868" s="54" t="s">
        <v>807</v>
      </c>
      <c r="C868" s="89">
        <v>4911</v>
      </c>
      <c r="D868" s="89">
        <v>0</v>
      </c>
      <c r="E868" s="75">
        <v>42496</v>
      </c>
      <c r="F868" s="76"/>
      <c r="G868" s="54" t="s">
        <v>730</v>
      </c>
      <c r="H868" s="481" t="s">
        <v>7</v>
      </c>
      <c r="I868" s="497" t="s">
        <v>2311</v>
      </c>
    </row>
    <row r="869" spans="1:9" ht="141.75">
      <c r="A869" s="76">
        <v>54</v>
      </c>
      <c r="B869" s="54" t="s">
        <v>808</v>
      </c>
      <c r="C869" s="89">
        <v>4911</v>
      </c>
      <c r="D869" s="89">
        <v>0</v>
      </c>
      <c r="E869" s="75">
        <v>42496</v>
      </c>
      <c r="F869" s="76"/>
      <c r="G869" s="54" t="s">
        <v>730</v>
      </c>
      <c r="H869" s="481" t="s">
        <v>7</v>
      </c>
      <c r="I869" s="497" t="s">
        <v>2311</v>
      </c>
    </row>
    <row r="870" spans="1:9" ht="141.75">
      <c r="A870" s="76">
        <v>55</v>
      </c>
      <c r="B870" s="54" t="s">
        <v>809</v>
      </c>
      <c r="C870" s="89">
        <v>4911</v>
      </c>
      <c r="D870" s="89">
        <v>0</v>
      </c>
      <c r="E870" s="75">
        <v>42496</v>
      </c>
      <c r="F870" s="76"/>
      <c r="G870" s="54" t="s">
        <v>730</v>
      </c>
      <c r="H870" s="481" t="s">
        <v>7</v>
      </c>
      <c r="I870" s="497" t="s">
        <v>2311</v>
      </c>
    </row>
    <row r="871" spans="1:9" ht="141.75">
      <c r="A871" s="76">
        <v>56</v>
      </c>
      <c r="B871" s="54" t="s">
        <v>810</v>
      </c>
      <c r="C871" s="89">
        <v>4911</v>
      </c>
      <c r="D871" s="89">
        <v>0</v>
      </c>
      <c r="E871" s="75">
        <v>42496</v>
      </c>
      <c r="F871" s="76"/>
      <c r="G871" s="54" t="s">
        <v>730</v>
      </c>
      <c r="H871" s="481" t="s">
        <v>7</v>
      </c>
      <c r="I871" s="497" t="s">
        <v>2311</v>
      </c>
    </row>
    <row r="872" spans="1:9" ht="57.75" customHeight="1">
      <c r="A872" s="76">
        <v>57</v>
      </c>
      <c r="B872" s="54" t="s">
        <v>811</v>
      </c>
      <c r="C872" s="89">
        <v>4911</v>
      </c>
      <c r="D872" s="89">
        <v>0</v>
      </c>
      <c r="E872" s="75">
        <v>42496</v>
      </c>
      <c r="F872" s="76"/>
      <c r="G872" s="54" t="s">
        <v>730</v>
      </c>
      <c r="H872" s="481" t="s">
        <v>7</v>
      </c>
      <c r="I872" s="497" t="s">
        <v>2311</v>
      </c>
    </row>
    <row r="873" spans="1:9" ht="141.75">
      <c r="A873" s="76">
        <v>58</v>
      </c>
      <c r="B873" s="54" t="s">
        <v>812</v>
      </c>
      <c r="C873" s="89">
        <v>4911</v>
      </c>
      <c r="D873" s="89">
        <v>0</v>
      </c>
      <c r="E873" s="75">
        <v>42496</v>
      </c>
      <c r="F873" s="76"/>
      <c r="G873" s="54" t="s">
        <v>730</v>
      </c>
      <c r="H873" s="481" t="s">
        <v>7</v>
      </c>
      <c r="I873" s="497" t="s">
        <v>2311</v>
      </c>
    </row>
    <row r="874" spans="1:9" ht="141.75">
      <c r="A874" s="76">
        <v>59</v>
      </c>
      <c r="B874" s="54" t="s">
        <v>813</v>
      </c>
      <c r="C874" s="89">
        <v>4911</v>
      </c>
      <c r="D874" s="89">
        <v>0</v>
      </c>
      <c r="E874" s="75">
        <v>42496</v>
      </c>
      <c r="F874" s="76"/>
      <c r="G874" s="54" t="s">
        <v>730</v>
      </c>
      <c r="H874" s="481" t="s">
        <v>7</v>
      </c>
      <c r="I874" s="497" t="s">
        <v>2311</v>
      </c>
    </row>
    <row r="875" spans="1:9" ht="141.75">
      <c r="A875" s="76">
        <v>60</v>
      </c>
      <c r="B875" s="54" t="s">
        <v>814</v>
      </c>
      <c r="C875" s="89">
        <v>4911</v>
      </c>
      <c r="D875" s="89">
        <v>0</v>
      </c>
      <c r="E875" s="75">
        <v>42496</v>
      </c>
      <c r="F875" s="76"/>
      <c r="G875" s="54" t="s">
        <v>730</v>
      </c>
      <c r="H875" s="481" t="s">
        <v>7</v>
      </c>
      <c r="I875" s="497" t="s">
        <v>2311</v>
      </c>
    </row>
    <row r="876" spans="1:9" ht="141.75">
      <c r="A876" s="76">
        <v>61</v>
      </c>
      <c r="B876" s="54" t="s">
        <v>815</v>
      </c>
      <c r="C876" s="89">
        <v>4911</v>
      </c>
      <c r="D876" s="89">
        <v>0</v>
      </c>
      <c r="E876" s="75">
        <v>42496</v>
      </c>
      <c r="F876" s="76"/>
      <c r="G876" s="54" t="s">
        <v>730</v>
      </c>
      <c r="H876" s="481" t="s">
        <v>7</v>
      </c>
      <c r="I876" s="497" t="s">
        <v>2311</v>
      </c>
    </row>
    <row r="877" spans="1:9" ht="141.75">
      <c r="A877" s="76">
        <v>62</v>
      </c>
      <c r="B877" s="54" t="s">
        <v>816</v>
      </c>
      <c r="C877" s="89">
        <v>4911</v>
      </c>
      <c r="D877" s="89">
        <v>0</v>
      </c>
      <c r="E877" s="75">
        <v>42496</v>
      </c>
      <c r="F877" s="76"/>
      <c r="G877" s="54" t="s">
        <v>730</v>
      </c>
      <c r="H877" s="481" t="s">
        <v>7</v>
      </c>
      <c r="I877" s="497" t="s">
        <v>2311</v>
      </c>
    </row>
    <row r="878" spans="1:9" ht="141.75">
      <c r="A878" s="76">
        <v>63</v>
      </c>
      <c r="B878" s="54" t="s">
        <v>817</v>
      </c>
      <c r="C878" s="89">
        <v>4911</v>
      </c>
      <c r="D878" s="89">
        <v>0</v>
      </c>
      <c r="E878" s="75">
        <v>42496</v>
      </c>
      <c r="F878" s="76"/>
      <c r="G878" s="54" t="s">
        <v>730</v>
      </c>
      <c r="H878" s="481" t="s">
        <v>7</v>
      </c>
      <c r="I878" s="497" t="s">
        <v>2311</v>
      </c>
    </row>
    <row r="879" spans="1:9" ht="141.75">
      <c r="A879" s="76">
        <v>64</v>
      </c>
      <c r="B879" s="54" t="s">
        <v>818</v>
      </c>
      <c r="C879" s="89">
        <v>4911</v>
      </c>
      <c r="D879" s="89">
        <v>0</v>
      </c>
      <c r="E879" s="75">
        <v>42496</v>
      </c>
      <c r="F879" s="76"/>
      <c r="G879" s="54" t="s">
        <v>730</v>
      </c>
      <c r="H879" s="481" t="s">
        <v>7</v>
      </c>
      <c r="I879" s="497" t="s">
        <v>2311</v>
      </c>
    </row>
    <row r="880" spans="1:9" ht="141.75">
      <c r="A880" s="76">
        <v>65</v>
      </c>
      <c r="B880" s="54" t="s">
        <v>779</v>
      </c>
      <c r="C880" s="89">
        <v>6000</v>
      </c>
      <c r="D880" s="89">
        <v>0</v>
      </c>
      <c r="E880" s="75">
        <v>42822</v>
      </c>
      <c r="F880" s="76"/>
      <c r="G880" s="54" t="s">
        <v>730</v>
      </c>
      <c r="H880" s="481" t="s">
        <v>7</v>
      </c>
      <c r="I880" s="497" t="s">
        <v>2311</v>
      </c>
    </row>
    <row r="881" spans="1:9" ht="141.75">
      <c r="A881" s="76">
        <v>66</v>
      </c>
      <c r="B881" s="54" t="s">
        <v>784</v>
      </c>
      <c r="C881" s="89">
        <v>18000</v>
      </c>
      <c r="D881" s="89">
        <v>0</v>
      </c>
      <c r="E881" s="75">
        <v>42577</v>
      </c>
      <c r="F881" s="76"/>
      <c r="G881" s="54" t="s">
        <v>730</v>
      </c>
      <c r="H881" s="481" t="s">
        <v>7</v>
      </c>
      <c r="I881" s="497" t="s">
        <v>2311</v>
      </c>
    </row>
    <row r="882" spans="1:9" ht="141.75">
      <c r="A882" s="76">
        <v>67</v>
      </c>
      <c r="B882" s="54" t="s">
        <v>245</v>
      </c>
      <c r="C882" s="89">
        <v>7850</v>
      </c>
      <c r="D882" s="89">
        <v>0</v>
      </c>
      <c r="E882" s="75">
        <v>42605</v>
      </c>
      <c r="F882" s="76"/>
      <c r="G882" s="54" t="s">
        <v>730</v>
      </c>
      <c r="H882" s="481" t="s">
        <v>7</v>
      </c>
      <c r="I882" s="497" t="s">
        <v>2311</v>
      </c>
    </row>
    <row r="883" spans="1:9" ht="54.75" customHeight="1">
      <c r="A883" s="76">
        <v>68</v>
      </c>
      <c r="B883" s="54" t="s">
        <v>778</v>
      </c>
      <c r="C883" s="89">
        <v>7600</v>
      </c>
      <c r="D883" s="89">
        <v>0</v>
      </c>
      <c r="E883" s="75">
        <v>42605</v>
      </c>
      <c r="F883" s="76"/>
      <c r="G883" s="54" t="s">
        <v>730</v>
      </c>
      <c r="H883" s="481" t="s">
        <v>7</v>
      </c>
      <c r="I883" s="497" t="s">
        <v>2311</v>
      </c>
    </row>
    <row r="884" spans="1:9" ht="141.75">
      <c r="A884" s="76">
        <v>69</v>
      </c>
      <c r="B884" s="66" t="s">
        <v>910</v>
      </c>
      <c r="C884" s="72">
        <v>176796</v>
      </c>
      <c r="D884" s="72">
        <v>176796</v>
      </c>
      <c r="E884" s="75">
        <v>42496</v>
      </c>
      <c r="F884" s="66" t="s">
        <v>911</v>
      </c>
      <c r="G884" s="54" t="s">
        <v>730</v>
      </c>
      <c r="H884" s="481" t="s">
        <v>7</v>
      </c>
      <c r="I884" s="497" t="s">
        <v>2311</v>
      </c>
    </row>
    <row r="885" spans="1:9" ht="27.75" customHeight="1">
      <c r="A885" s="76">
        <v>70</v>
      </c>
      <c r="B885" s="66" t="s">
        <v>922</v>
      </c>
      <c r="C885" s="72">
        <v>1696</v>
      </c>
      <c r="D885" s="72">
        <v>1696</v>
      </c>
      <c r="E885" s="75">
        <v>42527</v>
      </c>
      <c r="F885" s="66" t="s">
        <v>923</v>
      </c>
      <c r="G885" s="54" t="s">
        <v>730</v>
      </c>
      <c r="H885" s="481" t="s">
        <v>7</v>
      </c>
      <c r="I885" s="497" t="s">
        <v>2311</v>
      </c>
    </row>
    <row r="886" spans="1:9" ht="30.75" customHeight="1">
      <c r="A886" s="76">
        <v>71</v>
      </c>
      <c r="B886" s="66" t="s">
        <v>956</v>
      </c>
      <c r="C886" s="72">
        <v>7850</v>
      </c>
      <c r="D886" s="72">
        <v>7850</v>
      </c>
      <c r="E886" s="75">
        <v>42605</v>
      </c>
      <c r="F886" s="66" t="s">
        <v>957</v>
      </c>
      <c r="G886" s="54" t="s">
        <v>730</v>
      </c>
      <c r="H886" s="481" t="s">
        <v>7</v>
      </c>
      <c r="I886" s="497" t="s">
        <v>2311</v>
      </c>
    </row>
    <row r="887" spans="1:9" ht="25.5" customHeight="1">
      <c r="A887" s="76">
        <v>72</v>
      </c>
      <c r="B887" s="66" t="s">
        <v>958</v>
      </c>
      <c r="C887" s="72">
        <v>7600</v>
      </c>
      <c r="D887" s="72">
        <v>7600</v>
      </c>
      <c r="E887" s="75">
        <v>42605</v>
      </c>
      <c r="F887" s="66" t="s">
        <v>957</v>
      </c>
      <c r="G887" s="54" t="s">
        <v>730</v>
      </c>
      <c r="H887" s="481" t="s">
        <v>7</v>
      </c>
      <c r="I887" s="497" t="s">
        <v>2311</v>
      </c>
    </row>
    <row r="888" spans="1:9" ht="27" customHeight="1">
      <c r="A888" s="76">
        <v>73</v>
      </c>
      <c r="B888" s="66" t="s">
        <v>959</v>
      </c>
      <c r="C888" s="72">
        <v>8500</v>
      </c>
      <c r="D888" s="72">
        <v>8500</v>
      </c>
      <c r="E888" s="75">
        <v>42605</v>
      </c>
      <c r="F888" s="66" t="s">
        <v>957</v>
      </c>
      <c r="G888" s="54" t="s">
        <v>730</v>
      </c>
      <c r="H888" s="481" t="s">
        <v>7</v>
      </c>
      <c r="I888" s="497" t="s">
        <v>2311</v>
      </c>
    </row>
    <row r="889" spans="1:9" ht="27.75" customHeight="1">
      <c r="A889" s="76">
        <v>74</v>
      </c>
      <c r="B889" s="66" t="s">
        <v>982</v>
      </c>
      <c r="C889" s="72">
        <v>20000</v>
      </c>
      <c r="D889" s="72">
        <v>20000</v>
      </c>
      <c r="E889" s="75">
        <v>42642</v>
      </c>
      <c r="F889" s="66" t="s">
        <v>983</v>
      </c>
      <c r="G889" s="54" t="s">
        <v>730</v>
      </c>
      <c r="H889" s="481" t="s">
        <v>7</v>
      </c>
      <c r="I889" s="497" t="s">
        <v>2311</v>
      </c>
    </row>
    <row r="890" spans="1:9" ht="31.5" customHeight="1">
      <c r="A890" s="76">
        <v>75</v>
      </c>
      <c r="B890" s="54" t="s">
        <v>819</v>
      </c>
      <c r="C890" s="89">
        <v>51300</v>
      </c>
      <c r="D890" s="89">
        <v>0</v>
      </c>
      <c r="E890" s="75">
        <v>42712</v>
      </c>
      <c r="F890" s="76"/>
      <c r="G890" s="54" t="s">
        <v>730</v>
      </c>
      <c r="H890" s="481" t="s">
        <v>7</v>
      </c>
      <c r="I890" s="497" t="s">
        <v>2311</v>
      </c>
    </row>
    <row r="891" spans="1:9" ht="36" customHeight="1">
      <c r="A891" s="76">
        <v>76</v>
      </c>
      <c r="B891" s="54" t="s">
        <v>820</v>
      </c>
      <c r="C891" s="89">
        <v>33250</v>
      </c>
      <c r="D891" s="89">
        <v>0</v>
      </c>
      <c r="E891" s="75">
        <v>42712</v>
      </c>
      <c r="F891" s="76"/>
      <c r="G891" s="54" t="s">
        <v>730</v>
      </c>
      <c r="H891" s="481" t="s">
        <v>7</v>
      </c>
      <c r="I891" s="497" t="s">
        <v>2311</v>
      </c>
    </row>
    <row r="892" spans="1:9" ht="31.5" customHeight="1">
      <c r="A892" s="76">
        <v>77</v>
      </c>
      <c r="B892" s="54" t="s">
        <v>821</v>
      </c>
      <c r="C892" s="89">
        <v>57000</v>
      </c>
      <c r="D892" s="89">
        <v>0</v>
      </c>
      <c r="E892" s="75">
        <v>42712</v>
      </c>
      <c r="F892" s="76"/>
      <c r="G892" s="54" t="s">
        <v>730</v>
      </c>
      <c r="H892" s="481" t="s">
        <v>7</v>
      </c>
      <c r="I892" s="497" t="s">
        <v>2311</v>
      </c>
    </row>
    <row r="893" spans="1:9" ht="39" customHeight="1">
      <c r="A893" s="76">
        <v>78</v>
      </c>
      <c r="B893" s="54" t="s">
        <v>822</v>
      </c>
      <c r="C893" s="89">
        <v>10450</v>
      </c>
      <c r="D893" s="89">
        <v>0</v>
      </c>
      <c r="E893" s="75">
        <v>42712</v>
      </c>
      <c r="F893" s="76"/>
      <c r="G893" s="54" t="s">
        <v>730</v>
      </c>
      <c r="H893" s="481" t="s">
        <v>7</v>
      </c>
      <c r="I893" s="497" t="s">
        <v>2311</v>
      </c>
    </row>
    <row r="894" spans="1:9" ht="35.25" customHeight="1">
      <c r="A894" s="76">
        <v>79</v>
      </c>
      <c r="B894" s="54" t="s">
        <v>823</v>
      </c>
      <c r="C894" s="89">
        <v>5700</v>
      </c>
      <c r="D894" s="89">
        <v>0</v>
      </c>
      <c r="E894" s="75">
        <v>42712</v>
      </c>
      <c r="F894" s="76"/>
      <c r="G894" s="54" t="s">
        <v>730</v>
      </c>
      <c r="H894" s="481" t="s">
        <v>7</v>
      </c>
      <c r="I894" s="497" t="s">
        <v>2311</v>
      </c>
    </row>
    <row r="895" spans="1:9" ht="33.75" customHeight="1">
      <c r="A895" s="76">
        <v>80</v>
      </c>
      <c r="B895" s="54" t="s">
        <v>824</v>
      </c>
      <c r="C895" s="89">
        <v>5700</v>
      </c>
      <c r="D895" s="89">
        <v>0</v>
      </c>
      <c r="E895" s="75">
        <v>42712</v>
      </c>
      <c r="F895" s="76"/>
      <c r="G895" s="54" t="s">
        <v>730</v>
      </c>
      <c r="H895" s="481" t="s">
        <v>7</v>
      </c>
      <c r="I895" s="497" t="s">
        <v>2311</v>
      </c>
    </row>
    <row r="896" spans="1:9" ht="35.25" customHeight="1">
      <c r="A896" s="76">
        <v>81</v>
      </c>
      <c r="B896" s="54" t="s">
        <v>825</v>
      </c>
      <c r="C896" s="89">
        <v>5700</v>
      </c>
      <c r="D896" s="89">
        <v>0</v>
      </c>
      <c r="E896" s="75">
        <v>42712</v>
      </c>
      <c r="F896" s="76"/>
      <c r="G896" s="54" t="s">
        <v>730</v>
      </c>
      <c r="H896" s="481" t="s">
        <v>7</v>
      </c>
      <c r="I896" s="497" t="s">
        <v>2311</v>
      </c>
    </row>
    <row r="897" spans="1:9" ht="39" customHeight="1">
      <c r="A897" s="76">
        <v>82</v>
      </c>
      <c r="B897" s="54" t="s">
        <v>826</v>
      </c>
      <c r="C897" s="89">
        <v>5700</v>
      </c>
      <c r="D897" s="89">
        <v>0</v>
      </c>
      <c r="E897" s="75">
        <v>42712</v>
      </c>
      <c r="F897" s="76"/>
      <c r="G897" s="54" t="s">
        <v>730</v>
      </c>
      <c r="H897" s="481" t="s">
        <v>7</v>
      </c>
      <c r="I897" s="497" t="s">
        <v>2311</v>
      </c>
    </row>
    <row r="898" spans="1:9" ht="36.75" customHeight="1">
      <c r="A898" s="76">
        <v>83</v>
      </c>
      <c r="B898" s="54" t="s">
        <v>827</v>
      </c>
      <c r="C898" s="89">
        <v>55100</v>
      </c>
      <c r="D898" s="89">
        <v>0</v>
      </c>
      <c r="E898" s="75">
        <v>42712</v>
      </c>
      <c r="F898" s="76"/>
      <c r="G898" s="54" t="s">
        <v>730</v>
      </c>
      <c r="H898" s="481" t="s">
        <v>7</v>
      </c>
      <c r="I898" s="497" t="s">
        <v>2311</v>
      </c>
    </row>
    <row r="899" spans="1:9" ht="36.75" customHeight="1">
      <c r="A899" s="76">
        <v>84</v>
      </c>
      <c r="B899" s="54" t="s">
        <v>828</v>
      </c>
      <c r="C899" s="89">
        <v>13300</v>
      </c>
      <c r="D899" s="89">
        <v>0</v>
      </c>
      <c r="E899" s="75">
        <v>42712</v>
      </c>
      <c r="F899" s="76"/>
      <c r="G899" s="54" t="s">
        <v>730</v>
      </c>
      <c r="H899" s="481" t="s">
        <v>7</v>
      </c>
      <c r="I899" s="497" t="s">
        <v>2311</v>
      </c>
    </row>
    <row r="900" spans="1:9" ht="27" customHeight="1">
      <c r="A900" s="76">
        <v>85</v>
      </c>
      <c r="B900" s="54" t="s">
        <v>829</v>
      </c>
      <c r="C900" s="89">
        <v>10450</v>
      </c>
      <c r="D900" s="89">
        <v>0</v>
      </c>
      <c r="E900" s="75">
        <v>42712</v>
      </c>
      <c r="F900" s="76"/>
      <c r="G900" s="54" t="s">
        <v>730</v>
      </c>
      <c r="H900" s="481" t="s">
        <v>7</v>
      </c>
      <c r="I900" s="497" t="s">
        <v>2311</v>
      </c>
    </row>
    <row r="901" spans="1:9" ht="29.25" customHeight="1">
      <c r="A901" s="76">
        <v>86</v>
      </c>
      <c r="B901" s="54" t="s">
        <v>830</v>
      </c>
      <c r="C901" s="89">
        <v>7210.5</v>
      </c>
      <c r="D901" s="89">
        <v>0</v>
      </c>
      <c r="E901" s="75">
        <v>42712</v>
      </c>
      <c r="F901" s="76"/>
      <c r="G901" s="54" t="s">
        <v>730</v>
      </c>
      <c r="H901" s="481" t="s">
        <v>7</v>
      </c>
      <c r="I901" s="497" t="s">
        <v>2311</v>
      </c>
    </row>
    <row r="902" spans="1:9" ht="141.75">
      <c r="A902" s="76">
        <v>87</v>
      </c>
      <c r="B902" s="54" t="s">
        <v>831</v>
      </c>
      <c r="C902" s="89">
        <v>4550</v>
      </c>
      <c r="D902" s="89">
        <v>0</v>
      </c>
      <c r="E902" s="75">
        <v>42712</v>
      </c>
      <c r="F902" s="76"/>
      <c r="G902" s="54" t="s">
        <v>730</v>
      </c>
      <c r="H902" s="481" t="s">
        <v>7</v>
      </c>
      <c r="I902" s="497" t="s">
        <v>2311</v>
      </c>
    </row>
    <row r="903" spans="1:9" ht="141.75">
      <c r="A903" s="76">
        <v>88</v>
      </c>
      <c r="B903" s="54" t="s">
        <v>832</v>
      </c>
      <c r="C903" s="89">
        <v>4265</v>
      </c>
      <c r="D903" s="89">
        <v>0</v>
      </c>
      <c r="E903" s="75">
        <v>42712</v>
      </c>
      <c r="F903" s="76"/>
      <c r="G903" s="54" t="s">
        <v>730</v>
      </c>
      <c r="H903" s="481" t="s">
        <v>7</v>
      </c>
      <c r="I903" s="497" t="s">
        <v>2311</v>
      </c>
    </row>
    <row r="904" spans="1:9" ht="141.75">
      <c r="A904" s="76">
        <v>89</v>
      </c>
      <c r="B904" s="54" t="s">
        <v>833</v>
      </c>
      <c r="C904" s="89">
        <v>49609</v>
      </c>
      <c r="D904" s="89">
        <v>0</v>
      </c>
      <c r="E904" s="75">
        <v>42712</v>
      </c>
      <c r="F904" s="76"/>
      <c r="G904" s="54" t="s">
        <v>730</v>
      </c>
      <c r="H904" s="481" t="s">
        <v>7</v>
      </c>
      <c r="I904" s="497" t="s">
        <v>2311</v>
      </c>
    </row>
    <row r="905" spans="1:9" ht="141.75">
      <c r="A905" s="76">
        <v>90</v>
      </c>
      <c r="B905" s="54" t="s">
        <v>834</v>
      </c>
      <c r="C905" s="89">
        <v>5225</v>
      </c>
      <c r="D905" s="89">
        <v>0</v>
      </c>
      <c r="E905" s="75">
        <v>42712</v>
      </c>
      <c r="F905" s="76"/>
      <c r="G905" s="54" t="s">
        <v>730</v>
      </c>
      <c r="H905" s="481" t="s">
        <v>7</v>
      </c>
      <c r="I905" s="497" t="s">
        <v>2311</v>
      </c>
    </row>
    <row r="906" spans="1:9" ht="141.75">
      <c r="A906" s="76">
        <v>91</v>
      </c>
      <c r="B906" s="54" t="s">
        <v>835</v>
      </c>
      <c r="C906" s="89">
        <v>5225</v>
      </c>
      <c r="D906" s="89">
        <v>0</v>
      </c>
      <c r="E906" s="75">
        <v>42712</v>
      </c>
      <c r="F906" s="76"/>
      <c r="G906" s="54" t="s">
        <v>730</v>
      </c>
      <c r="H906" s="481" t="s">
        <v>7</v>
      </c>
      <c r="I906" s="497" t="s">
        <v>2311</v>
      </c>
    </row>
    <row r="907" spans="1:9" ht="141.75">
      <c r="A907" s="76">
        <v>92</v>
      </c>
      <c r="B907" s="54" t="s">
        <v>836</v>
      </c>
      <c r="C907" s="89">
        <v>51300</v>
      </c>
      <c r="D907" s="89">
        <v>0</v>
      </c>
      <c r="E907" s="75">
        <v>42712</v>
      </c>
      <c r="F907" s="76"/>
      <c r="G907" s="54" t="s">
        <v>730</v>
      </c>
      <c r="H907" s="481" t="s">
        <v>7</v>
      </c>
      <c r="I907" s="497" t="s">
        <v>2311</v>
      </c>
    </row>
    <row r="908" spans="1:9" ht="141.75">
      <c r="A908" s="76">
        <v>93</v>
      </c>
      <c r="B908" s="54" t="s">
        <v>837</v>
      </c>
      <c r="C908" s="89">
        <v>3790.5</v>
      </c>
      <c r="D908" s="89">
        <v>0</v>
      </c>
      <c r="E908" s="75">
        <v>42712</v>
      </c>
      <c r="F908" s="76"/>
      <c r="G908" s="54" t="s">
        <v>730</v>
      </c>
      <c r="H908" s="481" t="s">
        <v>7</v>
      </c>
      <c r="I908" s="497" t="s">
        <v>2311</v>
      </c>
    </row>
    <row r="909" spans="1:9" ht="141.75">
      <c r="A909" s="76">
        <v>94</v>
      </c>
      <c r="B909" s="54" t="s">
        <v>838</v>
      </c>
      <c r="C909" s="89">
        <v>10450</v>
      </c>
      <c r="D909" s="89">
        <v>0</v>
      </c>
      <c r="E909" s="75">
        <v>42712</v>
      </c>
      <c r="F909" s="76"/>
      <c r="G909" s="54" t="s">
        <v>730</v>
      </c>
      <c r="H909" s="481" t="s">
        <v>7</v>
      </c>
      <c r="I909" s="497" t="s">
        <v>2311</v>
      </c>
    </row>
    <row r="910" spans="1:9" ht="141.75">
      <c r="A910" s="76">
        <v>95</v>
      </c>
      <c r="B910" s="54" t="s">
        <v>839</v>
      </c>
      <c r="C910" s="89">
        <v>5690.5</v>
      </c>
      <c r="D910" s="89">
        <v>0</v>
      </c>
      <c r="E910" s="75">
        <v>42712</v>
      </c>
      <c r="F910" s="76"/>
      <c r="G910" s="54" t="s">
        <v>730</v>
      </c>
      <c r="H910" s="481" t="s">
        <v>7</v>
      </c>
      <c r="I910" s="497" t="s">
        <v>2311</v>
      </c>
    </row>
    <row r="911" spans="1:9" ht="141.75">
      <c r="A911" s="76">
        <v>96</v>
      </c>
      <c r="B911" s="54" t="s">
        <v>840</v>
      </c>
      <c r="C911" s="89">
        <v>13300</v>
      </c>
      <c r="D911" s="89">
        <v>0</v>
      </c>
      <c r="E911" s="75">
        <v>42712</v>
      </c>
      <c r="F911" s="76"/>
      <c r="G911" s="54" t="s">
        <v>730</v>
      </c>
      <c r="H911" s="481" t="s">
        <v>7</v>
      </c>
      <c r="I911" s="497" t="s">
        <v>2311</v>
      </c>
    </row>
    <row r="912" spans="1:9" ht="141.75">
      <c r="A912" s="76">
        <v>97</v>
      </c>
      <c r="B912" s="54" t="s">
        <v>841</v>
      </c>
      <c r="C912" s="89">
        <v>60790</v>
      </c>
      <c r="D912" s="89">
        <v>0</v>
      </c>
      <c r="E912" s="75">
        <v>42712</v>
      </c>
      <c r="F912" s="76"/>
      <c r="G912" s="54" t="s">
        <v>730</v>
      </c>
      <c r="H912" s="481" t="s">
        <v>7</v>
      </c>
      <c r="I912" s="497" t="s">
        <v>2311</v>
      </c>
    </row>
    <row r="913" spans="1:9" ht="141.75">
      <c r="A913" s="76">
        <v>98</v>
      </c>
      <c r="B913" s="54" t="s">
        <v>842</v>
      </c>
      <c r="C913" s="89">
        <v>11875</v>
      </c>
      <c r="D913" s="89">
        <v>0</v>
      </c>
      <c r="E913" s="75">
        <v>42712</v>
      </c>
      <c r="F913" s="76"/>
      <c r="G913" s="54" t="s">
        <v>730</v>
      </c>
      <c r="H913" s="481" t="s">
        <v>7</v>
      </c>
      <c r="I913" s="497" t="s">
        <v>2311</v>
      </c>
    </row>
    <row r="914" spans="1:9" ht="141.75">
      <c r="A914" s="76">
        <v>99</v>
      </c>
      <c r="B914" s="54" t="s">
        <v>843</v>
      </c>
      <c r="C914" s="89">
        <v>50340.5</v>
      </c>
      <c r="D914" s="89">
        <v>0</v>
      </c>
      <c r="E914" s="75">
        <v>42712</v>
      </c>
      <c r="F914" s="76"/>
      <c r="G914" s="54" t="s">
        <v>730</v>
      </c>
      <c r="H914" s="481" t="s">
        <v>7</v>
      </c>
      <c r="I914" s="497" t="s">
        <v>2311</v>
      </c>
    </row>
    <row r="915" spans="1:9" ht="141.75">
      <c r="A915" s="76">
        <v>100</v>
      </c>
      <c r="B915" s="54" t="s">
        <v>844</v>
      </c>
      <c r="C915" s="89">
        <v>37895.5</v>
      </c>
      <c r="D915" s="89">
        <v>0</v>
      </c>
      <c r="E915" s="75">
        <v>42712</v>
      </c>
      <c r="F915" s="76"/>
      <c r="G915" s="54" t="s">
        <v>730</v>
      </c>
      <c r="H915" s="481" t="s">
        <v>7</v>
      </c>
      <c r="I915" s="497" t="s">
        <v>2311</v>
      </c>
    </row>
    <row r="916" spans="1:9" ht="141.75">
      <c r="A916" s="76">
        <v>101</v>
      </c>
      <c r="B916" s="54" t="s">
        <v>845</v>
      </c>
      <c r="C916" s="89">
        <v>52112.25</v>
      </c>
      <c r="D916" s="89">
        <v>0</v>
      </c>
      <c r="E916" s="75">
        <v>42712</v>
      </c>
      <c r="F916" s="76"/>
      <c r="G916" s="54" t="s">
        <v>730</v>
      </c>
      <c r="H916" s="481" t="s">
        <v>7</v>
      </c>
      <c r="I916" s="497" t="s">
        <v>2311</v>
      </c>
    </row>
    <row r="917" spans="1:9" ht="141.75">
      <c r="A917" s="76">
        <v>102</v>
      </c>
      <c r="B917" s="54" t="s">
        <v>846</v>
      </c>
      <c r="C917" s="89">
        <v>52112.25</v>
      </c>
      <c r="D917" s="89">
        <v>0</v>
      </c>
      <c r="E917" s="75">
        <v>42712</v>
      </c>
      <c r="F917" s="76"/>
      <c r="G917" s="54" t="s">
        <v>730</v>
      </c>
      <c r="H917" s="481" t="s">
        <v>7</v>
      </c>
      <c r="I917" s="497" t="s">
        <v>2311</v>
      </c>
    </row>
    <row r="918" spans="1:9" ht="141.75">
      <c r="A918" s="76">
        <v>103</v>
      </c>
      <c r="B918" s="54" t="s">
        <v>847</v>
      </c>
      <c r="C918" s="89">
        <v>13500</v>
      </c>
      <c r="D918" s="89">
        <v>0</v>
      </c>
      <c r="E918" s="75">
        <v>42822</v>
      </c>
      <c r="F918" s="76"/>
      <c r="G918" s="54" t="s">
        <v>730</v>
      </c>
      <c r="H918" s="481" t="s">
        <v>7</v>
      </c>
      <c r="I918" s="497" t="s">
        <v>2311</v>
      </c>
    </row>
    <row r="919" spans="1:9" ht="141.75">
      <c r="A919" s="76">
        <v>104</v>
      </c>
      <c r="B919" s="54" t="s">
        <v>848</v>
      </c>
      <c r="C919" s="89">
        <v>2750</v>
      </c>
      <c r="D919" s="89">
        <v>0</v>
      </c>
      <c r="E919" s="75">
        <v>42822</v>
      </c>
      <c r="F919" s="76"/>
      <c r="G919" s="54" t="s">
        <v>730</v>
      </c>
      <c r="H919" s="481" t="s">
        <v>7</v>
      </c>
      <c r="I919" s="497" t="s">
        <v>2311</v>
      </c>
    </row>
    <row r="920" spans="1:9" ht="141.75">
      <c r="A920" s="76">
        <v>105</v>
      </c>
      <c r="B920" s="54" t="s">
        <v>849</v>
      </c>
      <c r="C920" s="89">
        <v>3300</v>
      </c>
      <c r="D920" s="89">
        <v>0</v>
      </c>
      <c r="E920" s="75">
        <v>42822</v>
      </c>
      <c r="F920" s="76"/>
      <c r="G920" s="54" t="s">
        <v>730</v>
      </c>
      <c r="H920" s="481" t="s">
        <v>7</v>
      </c>
      <c r="I920" s="497" t="s">
        <v>2311</v>
      </c>
    </row>
    <row r="921" spans="1:9" ht="55.5" customHeight="1">
      <c r="A921" s="76">
        <v>106</v>
      </c>
      <c r="B921" s="54" t="s">
        <v>850</v>
      </c>
      <c r="C921" s="89">
        <v>63990</v>
      </c>
      <c r="D921" s="89">
        <v>58657.5</v>
      </c>
      <c r="E921" s="75">
        <v>42822</v>
      </c>
      <c r="F921" s="76"/>
      <c r="G921" s="54" t="s">
        <v>730</v>
      </c>
      <c r="H921" s="481" t="s">
        <v>7</v>
      </c>
      <c r="I921" s="497" t="s">
        <v>2311</v>
      </c>
    </row>
    <row r="922" spans="1:9" ht="141.75">
      <c r="A922" s="76">
        <v>107</v>
      </c>
      <c r="B922" s="54" t="s">
        <v>772</v>
      </c>
      <c r="C922" s="89">
        <v>14800</v>
      </c>
      <c r="D922" s="89">
        <v>0</v>
      </c>
      <c r="E922" s="75">
        <v>42871</v>
      </c>
      <c r="F922" s="76"/>
      <c r="G922" s="54" t="s">
        <v>730</v>
      </c>
      <c r="H922" s="481" t="s">
        <v>7</v>
      </c>
      <c r="I922" s="497" t="s">
        <v>2311</v>
      </c>
    </row>
    <row r="923" spans="1:9" ht="30" customHeight="1">
      <c r="A923" s="50"/>
      <c r="B923" s="118" t="s">
        <v>725</v>
      </c>
      <c r="C923" s="117">
        <f>SUM(C816:C922)</f>
        <v>1538664.32</v>
      </c>
      <c r="D923" s="117">
        <f>SUM(D816:D922)</f>
        <v>300465.5</v>
      </c>
      <c r="E923" s="75"/>
      <c r="F923" s="76"/>
      <c r="G923" s="54"/>
      <c r="H923" s="481"/>
      <c r="I923" s="484"/>
    </row>
    <row r="924" spans="1:9" ht="15.75">
      <c r="A924" s="50"/>
      <c r="B924" s="85" t="s">
        <v>851</v>
      </c>
      <c r="C924" s="84">
        <f>C813+C923</f>
        <v>2245594.5</v>
      </c>
      <c r="D924" s="84">
        <f>D813+D923</f>
        <v>518208.06</v>
      </c>
      <c r="E924" s="76"/>
      <c r="F924" s="76"/>
      <c r="G924" s="76"/>
      <c r="H924" s="481"/>
      <c r="I924" s="484"/>
    </row>
    <row r="925" spans="1:9" ht="15.75">
      <c r="A925" s="50"/>
      <c r="B925" s="48"/>
      <c r="C925" s="49"/>
      <c r="D925" s="49"/>
      <c r="E925" s="50"/>
      <c r="F925" s="50"/>
      <c r="G925" s="50"/>
      <c r="H925" s="51"/>
      <c r="I925" s="484"/>
    </row>
    <row r="926" spans="1:9" ht="48.75" customHeight="1">
      <c r="A926" s="437" t="s">
        <v>852</v>
      </c>
      <c r="B926" s="438"/>
      <c r="C926" s="438"/>
      <c r="D926" s="438"/>
      <c r="E926" s="438"/>
      <c r="F926" s="438"/>
      <c r="G926" s="438"/>
      <c r="H926" s="438"/>
      <c r="I926" s="484"/>
    </row>
    <row r="927" spans="1:9" ht="15.75">
      <c r="A927" s="50"/>
      <c r="B927" s="123"/>
      <c r="C927" s="49"/>
      <c r="D927" s="49"/>
      <c r="E927" s="50"/>
      <c r="F927" s="50"/>
      <c r="G927" s="50"/>
      <c r="H927" s="51"/>
      <c r="I927" s="484"/>
    </row>
    <row r="928" spans="1:9" ht="15.75">
      <c r="A928" s="50"/>
      <c r="B928" s="124" t="s">
        <v>5</v>
      </c>
      <c r="C928" s="49"/>
      <c r="D928" s="49"/>
      <c r="E928" s="50"/>
      <c r="F928" s="50"/>
      <c r="G928" s="50"/>
      <c r="H928" s="51"/>
      <c r="I928" s="484"/>
    </row>
    <row r="929" spans="1:9" ht="64.5">
      <c r="A929" s="76">
        <v>1</v>
      </c>
      <c r="B929" s="54" t="s">
        <v>853</v>
      </c>
      <c r="C929" s="72">
        <v>354960</v>
      </c>
      <c r="D929" s="73">
        <v>113223.38</v>
      </c>
      <c r="E929" s="125">
        <v>39024</v>
      </c>
      <c r="F929" s="76"/>
      <c r="G929" s="66" t="s">
        <v>4</v>
      </c>
      <c r="H929" s="481" t="s">
        <v>7</v>
      </c>
      <c r="I929" s="497" t="s">
        <v>2311</v>
      </c>
    </row>
    <row r="930" spans="1:9" ht="64.5">
      <c r="A930" s="76">
        <v>2</v>
      </c>
      <c r="B930" s="54" t="s">
        <v>855</v>
      </c>
      <c r="C930" s="49">
        <v>655012.5</v>
      </c>
      <c r="D930" s="49">
        <v>397686.09</v>
      </c>
      <c r="E930" s="126">
        <v>41912</v>
      </c>
      <c r="F930" s="50"/>
      <c r="G930" s="66" t="s">
        <v>4</v>
      </c>
      <c r="H930" s="481" t="s">
        <v>7</v>
      </c>
      <c r="I930" s="497" t="s">
        <v>2311</v>
      </c>
    </row>
    <row r="931" spans="1:9" ht="126">
      <c r="A931" s="76">
        <v>3</v>
      </c>
      <c r="B931" s="66" t="s">
        <v>737</v>
      </c>
      <c r="C931" s="72">
        <v>25429.4</v>
      </c>
      <c r="D931" s="72">
        <v>25429.4</v>
      </c>
      <c r="E931" s="75">
        <v>42478</v>
      </c>
      <c r="F931" s="66" t="s">
        <v>856</v>
      </c>
      <c r="G931" s="66" t="s">
        <v>4</v>
      </c>
      <c r="H931" s="481" t="s">
        <v>7</v>
      </c>
      <c r="I931" s="497" t="s">
        <v>2311</v>
      </c>
    </row>
    <row r="932" spans="1:9" ht="64.5">
      <c r="A932" s="76">
        <v>4</v>
      </c>
      <c r="B932" s="66" t="s">
        <v>854</v>
      </c>
      <c r="C932" s="67">
        <v>330000</v>
      </c>
      <c r="D932" s="67">
        <v>66000</v>
      </c>
      <c r="E932" s="78">
        <v>42704</v>
      </c>
      <c r="F932" s="66"/>
      <c r="G932" s="66" t="s">
        <v>4</v>
      </c>
      <c r="H932" s="481" t="s">
        <v>7</v>
      </c>
      <c r="I932" s="497" t="s">
        <v>2311</v>
      </c>
    </row>
    <row r="933" spans="1:9" ht="64.5">
      <c r="A933" s="76"/>
      <c r="B933" s="118" t="s">
        <v>725</v>
      </c>
      <c r="C933" s="127">
        <f>SUM(C929:C932)</f>
        <v>1365401.9</v>
      </c>
      <c r="D933" s="127">
        <f>SUM(D929:D932)</f>
        <v>602338.87</v>
      </c>
      <c r="E933" s="76"/>
      <c r="F933" s="76"/>
      <c r="G933" s="76"/>
      <c r="H933" s="481"/>
      <c r="I933" s="497" t="s">
        <v>2311</v>
      </c>
    </row>
    <row r="934" spans="1:9" ht="28.5" customHeight="1">
      <c r="A934" s="76"/>
      <c r="B934" s="443" t="s">
        <v>857</v>
      </c>
      <c r="C934" s="444"/>
      <c r="D934" s="73"/>
      <c r="E934" s="125"/>
      <c r="F934" s="76"/>
      <c r="G934" s="66"/>
      <c r="H934" s="481"/>
      <c r="I934" s="497" t="s">
        <v>2311</v>
      </c>
    </row>
    <row r="935" spans="1:9" ht="35.25" customHeight="1">
      <c r="A935" s="307">
        <v>1</v>
      </c>
      <c r="B935" s="389" t="s">
        <v>858</v>
      </c>
      <c r="C935" s="390">
        <v>16000</v>
      </c>
      <c r="D935" s="388">
        <v>0</v>
      </c>
      <c r="E935" s="311">
        <v>42513</v>
      </c>
      <c r="F935" s="307"/>
      <c r="G935" s="312" t="s">
        <v>4</v>
      </c>
      <c r="H935" s="490" t="s">
        <v>7</v>
      </c>
      <c r="I935" s="497" t="s">
        <v>2311</v>
      </c>
    </row>
    <row r="936" spans="1:9" ht="81.75" customHeight="1">
      <c r="A936" s="76">
        <v>2</v>
      </c>
      <c r="B936" s="71" t="s">
        <v>860</v>
      </c>
      <c r="C936" s="129">
        <v>620</v>
      </c>
      <c r="D936" s="128">
        <v>0</v>
      </c>
      <c r="E936" s="125">
        <v>41821</v>
      </c>
      <c r="F936" s="66" t="s">
        <v>862</v>
      </c>
      <c r="G936" s="66" t="s">
        <v>4</v>
      </c>
      <c r="H936" s="481" t="s">
        <v>7</v>
      </c>
      <c r="I936" s="497" t="s">
        <v>2311</v>
      </c>
    </row>
    <row r="937" spans="1:9" ht="35.25" customHeight="1">
      <c r="A937" s="307">
        <v>3</v>
      </c>
      <c r="B937" s="308" t="s">
        <v>859</v>
      </c>
      <c r="C937" s="387">
        <v>4876</v>
      </c>
      <c r="D937" s="388">
        <v>0</v>
      </c>
      <c r="E937" s="311">
        <v>41908</v>
      </c>
      <c r="F937" s="307"/>
      <c r="G937" s="312" t="s">
        <v>4</v>
      </c>
      <c r="H937" s="490" t="s">
        <v>7</v>
      </c>
      <c r="I937" s="497" t="s">
        <v>2311</v>
      </c>
    </row>
    <row r="938" spans="1:9" ht="51.75" customHeight="1">
      <c r="A938" s="76">
        <v>4</v>
      </c>
      <c r="B938" s="54" t="s">
        <v>860</v>
      </c>
      <c r="C938" s="130">
        <v>640</v>
      </c>
      <c r="D938" s="128">
        <v>0</v>
      </c>
      <c r="E938" s="125">
        <v>41921</v>
      </c>
      <c r="F938" s="66" t="s">
        <v>693</v>
      </c>
      <c r="G938" s="66" t="s">
        <v>4</v>
      </c>
      <c r="H938" s="481" t="s">
        <v>7</v>
      </c>
      <c r="I938" s="497" t="s">
        <v>2311</v>
      </c>
    </row>
    <row r="939" spans="1:9" ht="51.75" customHeight="1">
      <c r="A939" s="307">
        <v>5</v>
      </c>
      <c r="B939" s="389" t="s">
        <v>861</v>
      </c>
      <c r="C939" s="390">
        <v>33000</v>
      </c>
      <c r="D939" s="388">
        <v>0</v>
      </c>
      <c r="E939" s="311">
        <v>41963</v>
      </c>
      <c r="F939" s="312"/>
      <c r="G939" s="312" t="s">
        <v>4</v>
      </c>
      <c r="H939" s="490" t="s">
        <v>7</v>
      </c>
      <c r="I939" s="497" t="s">
        <v>2311</v>
      </c>
    </row>
    <row r="940" spans="1:9" ht="64.5">
      <c r="A940" s="76"/>
      <c r="B940" s="118" t="s">
        <v>725</v>
      </c>
      <c r="C940" s="127">
        <f>SUM(C935:C939)</f>
        <v>55136</v>
      </c>
      <c r="D940" s="127">
        <f>SUM(D935:D939)</f>
        <v>0</v>
      </c>
      <c r="E940" s="76"/>
      <c r="F940" s="76"/>
      <c r="G940" s="76"/>
      <c r="H940" s="481"/>
      <c r="I940" s="497" t="s">
        <v>2311</v>
      </c>
    </row>
    <row r="941" spans="1:9" ht="64.5">
      <c r="A941" s="50"/>
      <c r="B941" s="68" t="s">
        <v>863</v>
      </c>
      <c r="C941" s="131">
        <f>C940+C933</f>
        <v>1420537.9</v>
      </c>
      <c r="D941" s="131">
        <f>D940+D933</f>
        <v>602338.87</v>
      </c>
      <c r="E941" s="50"/>
      <c r="F941" s="50"/>
      <c r="G941" s="50"/>
      <c r="H941" s="51"/>
      <c r="I941" s="497" t="s">
        <v>2311</v>
      </c>
    </row>
    <row r="942" spans="1:9" ht="23.25" customHeight="1">
      <c r="A942" s="50"/>
      <c r="B942" s="68"/>
      <c r="C942" s="132"/>
      <c r="D942" s="132"/>
      <c r="E942" s="50"/>
      <c r="F942" s="50"/>
      <c r="G942" s="50"/>
      <c r="H942" s="51"/>
      <c r="I942" s="497" t="s">
        <v>2311</v>
      </c>
    </row>
    <row r="943" spans="1:9" ht="15.75" customHeight="1">
      <c r="A943" s="441" t="s">
        <v>2070</v>
      </c>
      <c r="B943" s="442"/>
      <c r="C943" s="442"/>
      <c r="D943" s="442"/>
      <c r="E943" s="442"/>
      <c r="F943" s="442"/>
      <c r="G943" s="442"/>
      <c r="H943" s="442"/>
      <c r="I943" s="497" t="s">
        <v>2311</v>
      </c>
    </row>
    <row r="944" spans="1:18" s="236" customFormat="1" ht="60" customHeight="1">
      <c r="A944" s="307">
        <v>1</v>
      </c>
      <c r="B944" s="308" t="s">
        <v>864</v>
      </c>
      <c r="C944" s="309">
        <v>30000</v>
      </c>
      <c r="D944" s="310">
        <v>30000</v>
      </c>
      <c r="E944" s="311">
        <v>41537</v>
      </c>
      <c r="F944" s="307"/>
      <c r="G944" s="312" t="s">
        <v>4</v>
      </c>
      <c r="H944" s="490" t="s">
        <v>7</v>
      </c>
      <c r="I944" s="497" t="s">
        <v>2311</v>
      </c>
      <c r="J944" s="17"/>
      <c r="K944" s="17"/>
      <c r="L944" s="11"/>
      <c r="M944" s="11"/>
      <c r="N944" s="11"/>
      <c r="O944" s="11"/>
      <c r="P944" s="11"/>
      <c r="Q944" s="11"/>
      <c r="R944" s="11"/>
    </row>
    <row r="945" spans="1:256" s="236" customFormat="1" ht="60" customHeight="1">
      <c r="A945" s="307">
        <v>2</v>
      </c>
      <c r="B945" s="308" t="s">
        <v>865</v>
      </c>
      <c r="C945" s="309">
        <v>318591.52</v>
      </c>
      <c r="D945" s="309">
        <v>318591.52</v>
      </c>
      <c r="E945" s="311">
        <v>41537</v>
      </c>
      <c r="F945" s="307"/>
      <c r="G945" s="312" t="s">
        <v>4</v>
      </c>
      <c r="H945" s="490" t="s">
        <v>7</v>
      </c>
      <c r="I945" s="497" t="s">
        <v>2311</v>
      </c>
      <c r="J945" s="17"/>
      <c r="K945" s="17"/>
      <c r="L945" s="23"/>
      <c r="M945" s="24"/>
      <c r="N945" s="2"/>
      <c r="O945" s="8"/>
      <c r="P945" s="25"/>
      <c r="Q945" s="2"/>
      <c r="R945" s="10"/>
      <c r="S945" s="319"/>
      <c r="T945" s="313"/>
      <c r="U945" s="314"/>
      <c r="V945" s="315"/>
      <c r="W945" s="316"/>
      <c r="X945" s="317"/>
      <c r="Y945" s="315"/>
      <c r="Z945" s="318"/>
      <c r="AA945" s="319"/>
      <c r="AB945" s="313"/>
      <c r="AC945" s="314"/>
      <c r="AD945" s="315"/>
      <c r="AE945" s="316"/>
      <c r="AF945" s="317"/>
      <c r="AG945" s="315"/>
      <c r="AH945" s="318"/>
      <c r="AI945" s="319"/>
      <c r="AJ945" s="313"/>
      <c r="AK945" s="314"/>
      <c r="AL945" s="315"/>
      <c r="AM945" s="316"/>
      <c r="AN945" s="317"/>
      <c r="AO945" s="315"/>
      <c r="AP945" s="318"/>
      <c r="AQ945" s="319"/>
      <c r="AR945" s="313"/>
      <c r="AS945" s="314"/>
      <c r="AT945" s="315"/>
      <c r="AU945" s="316"/>
      <c r="AV945" s="317"/>
      <c r="AW945" s="315"/>
      <c r="AX945" s="318"/>
      <c r="AY945" s="319"/>
      <c r="AZ945" s="313"/>
      <c r="BA945" s="314"/>
      <c r="BB945" s="315"/>
      <c r="BC945" s="316"/>
      <c r="BD945" s="317"/>
      <c r="BE945" s="315"/>
      <c r="BF945" s="318"/>
      <c r="BG945" s="319"/>
      <c r="BH945" s="313"/>
      <c r="BI945" s="314"/>
      <c r="BJ945" s="315"/>
      <c r="BK945" s="316"/>
      <c r="BL945" s="317"/>
      <c r="BM945" s="315"/>
      <c r="BN945" s="318"/>
      <c r="BO945" s="319"/>
      <c r="BP945" s="313"/>
      <c r="BQ945" s="314"/>
      <c r="BR945" s="315"/>
      <c r="BS945" s="316"/>
      <c r="BT945" s="317"/>
      <c r="BU945" s="315"/>
      <c r="BV945" s="318"/>
      <c r="BW945" s="319"/>
      <c r="BX945" s="313"/>
      <c r="BY945" s="314"/>
      <c r="BZ945" s="315"/>
      <c r="CA945" s="316"/>
      <c r="CB945" s="317"/>
      <c r="CC945" s="315"/>
      <c r="CD945" s="318"/>
      <c r="CE945" s="319"/>
      <c r="CF945" s="313"/>
      <c r="CG945" s="314"/>
      <c r="CH945" s="315"/>
      <c r="CI945" s="316"/>
      <c r="CJ945" s="317"/>
      <c r="CK945" s="315"/>
      <c r="CL945" s="318"/>
      <c r="CM945" s="319"/>
      <c r="CN945" s="313"/>
      <c r="CO945" s="314"/>
      <c r="CP945" s="315"/>
      <c r="CQ945" s="316"/>
      <c r="CR945" s="317"/>
      <c r="CS945" s="315"/>
      <c r="CT945" s="318"/>
      <c r="CU945" s="319"/>
      <c r="CV945" s="313"/>
      <c r="CW945" s="314"/>
      <c r="CX945" s="315"/>
      <c r="CY945" s="316"/>
      <c r="CZ945" s="317"/>
      <c r="DA945" s="315"/>
      <c r="DB945" s="318"/>
      <c r="DC945" s="319"/>
      <c r="DD945" s="313"/>
      <c r="DE945" s="314"/>
      <c r="DF945" s="315"/>
      <c r="DG945" s="316"/>
      <c r="DH945" s="317"/>
      <c r="DI945" s="315"/>
      <c r="DJ945" s="318"/>
      <c r="DK945" s="319"/>
      <c r="DL945" s="313"/>
      <c r="DM945" s="314"/>
      <c r="DN945" s="315"/>
      <c r="DO945" s="316"/>
      <c r="DP945" s="317"/>
      <c r="DQ945" s="315"/>
      <c r="DR945" s="318"/>
      <c r="DS945" s="319"/>
      <c r="DT945" s="313"/>
      <c r="DU945" s="314"/>
      <c r="DV945" s="315"/>
      <c r="DW945" s="316"/>
      <c r="DX945" s="317"/>
      <c r="DY945" s="315"/>
      <c r="DZ945" s="318"/>
      <c r="EA945" s="319"/>
      <c r="EB945" s="313"/>
      <c r="EC945" s="314"/>
      <c r="ED945" s="315"/>
      <c r="EE945" s="316"/>
      <c r="EF945" s="317"/>
      <c r="EG945" s="315"/>
      <c r="EH945" s="318"/>
      <c r="EI945" s="319"/>
      <c r="EJ945" s="313"/>
      <c r="EK945" s="314"/>
      <c r="EL945" s="315"/>
      <c r="EM945" s="316"/>
      <c r="EN945" s="317"/>
      <c r="EO945" s="315"/>
      <c r="EP945" s="318"/>
      <c r="EQ945" s="319"/>
      <c r="ER945" s="313"/>
      <c r="ES945" s="314"/>
      <c r="ET945" s="315"/>
      <c r="EU945" s="316"/>
      <c r="EV945" s="317"/>
      <c r="EW945" s="315"/>
      <c r="EX945" s="318"/>
      <c r="EY945" s="319"/>
      <c r="EZ945" s="313"/>
      <c r="FA945" s="314"/>
      <c r="FB945" s="315"/>
      <c r="FC945" s="316"/>
      <c r="FD945" s="317"/>
      <c r="FE945" s="315"/>
      <c r="FF945" s="318"/>
      <c r="FG945" s="319"/>
      <c r="FH945" s="313"/>
      <c r="FI945" s="314"/>
      <c r="FJ945" s="315"/>
      <c r="FK945" s="316"/>
      <c r="FL945" s="317"/>
      <c r="FM945" s="315"/>
      <c r="FN945" s="318"/>
      <c r="FO945" s="319"/>
      <c r="FP945" s="313"/>
      <c r="FQ945" s="314"/>
      <c r="FR945" s="315"/>
      <c r="FS945" s="316"/>
      <c r="FT945" s="317"/>
      <c r="FU945" s="315"/>
      <c r="FV945" s="318"/>
      <c r="FW945" s="319"/>
      <c r="FX945" s="313"/>
      <c r="FY945" s="314"/>
      <c r="FZ945" s="315"/>
      <c r="GA945" s="316"/>
      <c r="GB945" s="317"/>
      <c r="GC945" s="315"/>
      <c r="GD945" s="318"/>
      <c r="GE945" s="319"/>
      <c r="GF945" s="313"/>
      <c r="GG945" s="314"/>
      <c r="GH945" s="315"/>
      <c r="GI945" s="316"/>
      <c r="GJ945" s="317"/>
      <c r="GK945" s="315"/>
      <c r="GL945" s="318"/>
      <c r="GM945" s="319"/>
      <c r="GN945" s="313"/>
      <c r="GO945" s="314"/>
      <c r="GP945" s="315"/>
      <c r="GQ945" s="316"/>
      <c r="GR945" s="317"/>
      <c r="GS945" s="315"/>
      <c r="GT945" s="318"/>
      <c r="GU945" s="319"/>
      <c r="GV945" s="313"/>
      <c r="GW945" s="314"/>
      <c r="GX945" s="315"/>
      <c r="GY945" s="316"/>
      <c r="GZ945" s="317"/>
      <c r="HA945" s="315"/>
      <c r="HB945" s="318"/>
      <c r="HC945" s="319"/>
      <c r="HD945" s="313"/>
      <c r="HE945" s="314"/>
      <c r="HF945" s="315"/>
      <c r="HG945" s="316"/>
      <c r="HH945" s="317"/>
      <c r="HI945" s="315"/>
      <c r="HJ945" s="318"/>
      <c r="HK945" s="319"/>
      <c r="HL945" s="313"/>
      <c r="HM945" s="314"/>
      <c r="HN945" s="315"/>
      <c r="HO945" s="316"/>
      <c r="HP945" s="317"/>
      <c r="HQ945" s="315"/>
      <c r="HR945" s="318"/>
      <c r="HS945" s="319"/>
      <c r="HT945" s="313"/>
      <c r="HU945" s="314"/>
      <c r="HV945" s="315"/>
      <c r="HW945" s="316"/>
      <c r="HX945" s="317"/>
      <c r="HY945" s="315"/>
      <c r="HZ945" s="318"/>
      <c r="IA945" s="319"/>
      <c r="IB945" s="313"/>
      <c r="IC945" s="314"/>
      <c r="ID945" s="315"/>
      <c r="IE945" s="316"/>
      <c r="IF945" s="317"/>
      <c r="IG945" s="315"/>
      <c r="IH945" s="318"/>
      <c r="II945" s="319"/>
      <c r="IJ945" s="313"/>
      <c r="IK945" s="314"/>
      <c r="IL945" s="315"/>
      <c r="IM945" s="316"/>
      <c r="IN945" s="317"/>
      <c r="IO945" s="315"/>
      <c r="IP945" s="318"/>
      <c r="IQ945" s="319"/>
      <c r="IR945" s="313"/>
      <c r="IS945" s="314"/>
      <c r="IT945" s="315"/>
      <c r="IU945" s="316"/>
      <c r="IV945" s="317"/>
    </row>
    <row r="946" spans="1:256" s="236" customFormat="1" ht="60" customHeight="1">
      <c r="A946" s="307">
        <v>3</v>
      </c>
      <c r="B946" s="308" t="s">
        <v>866</v>
      </c>
      <c r="C946" s="309">
        <v>1083000</v>
      </c>
      <c r="D946" s="310">
        <v>1046900.04</v>
      </c>
      <c r="E946" s="311">
        <v>41537</v>
      </c>
      <c r="F946" s="307"/>
      <c r="G946" s="312" t="s">
        <v>4</v>
      </c>
      <c r="H946" s="490" t="s">
        <v>7</v>
      </c>
      <c r="I946" s="497" t="s">
        <v>2311</v>
      </c>
      <c r="J946" s="17"/>
      <c r="K946" s="17"/>
      <c r="L946" s="23"/>
      <c r="M946" s="24"/>
      <c r="N946" s="2"/>
      <c r="O946" s="8"/>
      <c r="P946" s="25"/>
      <c r="Q946" s="2"/>
      <c r="R946" s="10"/>
      <c r="S946" s="319"/>
      <c r="T946" s="313"/>
      <c r="U946" s="314"/>
      <c r="V946" s="315"/>
      <c r="W946" s="316"/>
      <c r="X946" s="317"/>
      <c r="Y946" s="315"/>
      <c r="Z946" s="318"/>
      <c r="AA946" s="319"/>
      <c r="AB946" s="313"/>
      <c r="AC946" s="314"/>
      <c r="AD946" s="315"/>
      <c r="AE946" s="316"/>
      <c r="AF946" s="317"/>
      <c r="AG946" s="315"/>
      <c r="AH946" s="318"/>
      <c r="AI946" s="319"/>
      <c r="AJ946" s="313"/>
      <c r="AK946" s="314"/>
      <c r="AL946" s="315"/>
      <c r="AM946" s="316"/>
      <c r="AN946" s="317"/>
      <c r="AO946" s="315"/>
      <c r="AP946" s="318"/>
      <c r="AQ946" s="319"/>
      <c r="AR946" s="313"/>
      <c r="AS946" s="314"/>
      <c r="AT946" s="315"/>
      <c r="AU946" s="316"/>
      <c r="AV946" s="317"/>
      <c r="AW946" s="315"/>
      <c r="AX946" s="318"/>
      <c r="AY946" s="319"/>
      <c r="AZ946" s="313"/>
      <c r="BA946" s="314"/>
      <c r="BB946" s="315"/>
      <c r="BC946" s="316"/>
      <c r="BD946" s="317"/>
      <c r="BE946" s="315"/>
      <c r="BF946" s="318"/>
      <c r="BG946" s="319"/>
      <c r="BH946" s="313"/>
      <c r="BI946" s="314"/>
      <c r="BJ946" s="315"/>
      <c r="BK946" s="316"/>
      <c r="BL946" s="317"/>
      <c r="BM946" s="315"/>
      <c r="BN946" s="318"/>
      <c r="BO946" s="319"/>
      <c r="BP946" s="313"/>
      <c r="BQ946" s="314"/>
      <c r="BR946" s="315"/>
      <c r="BS946" s="316"/>
      <c r="BT946" s="317"/>
      <c r="BU946" s="315"/>
      <c r="BV946" s="318"/>
      <c r="BW946" s="319"/>
      <c r="BX946" s="313"/>
      <c r="BY946" s="314"/>
      <c r="BZ946" s="315"/>
      <c r="CA946" s="316"/>
      <c r="CB946" s="317"/>
      <c r="CC946" s="315"/>
      <c r="CD946" s="318"/>
      <c r="CE946" s="319"/>
      <c r="CF946" s="313"/>
      <c r="CG946" s="314"/>
      <c r="CH946" s="315"/>
      <c r="CI946" s="316"/>
      <c r="CJ946" s="317"/>
      <c r="CK946" s="315"/>
      <c r="CL946" s="318"/>
      <c r="CM946" s="319"/>
      <c r="CN946" s="313"/>
      <c r="CO946" s="314"/>
      <c r="CP946" s="315"/>
      <c r="CQ946" s="316"/>
      <c r="CR946" s="317"/>
      <c r="CS946" s="315"/>
      <c r="CT946" s="318"/>
      <c r="CU946" s="319"/>
      <c r="CV946" s="313"/>
      <c r="CW946" s="314"/>
      <c r="CX946" s="315"/>
      <c r="CY946" s="316"/>
      <c r="CZ946" s="317"/>
      <c r="DA946" s="315"/>
      <c r="DB946" s="318"/>
      <c r="DC946" s="319"/>
      <c r="DD946" s="313"/>
      <c r="DE946" s="314"/>
      <c r="DF946" s="315"/>
      <c r="DG946" s="316"/>
      <c r="DH946" s="317"/>
      <c r="DI946" s="315"/>
      <c r="DJ946" s="318"/>
      <c r="DK946" s="319"/>
      <c r="DL946" s="313"/>
      <c r="DM946" s="314"/>
      <c r="DN946" s="315"/>
      <c r="DO946" s="316"/>
      <c r="DP946" s="317"/>
      <c r="DQ946" s="315"/>
      <c r="DR946" s="318"/>
      <c r="DS946" s="319"/>
      <c r="DT946" s="313"/>
      <c r="DU946" s="314"/>
      <c r="DV946" s="315"/>
      <c r="DW946" s="316"/>
      <c r="DX946" s="317"/>
      <c r="DY946" s="315"/>
      <c r="DZ946" s="318"/>
      <c r="EA946" s="319"/>
      <c r="EB946" s="313"/>
      <c r="EC946" s="314"/>
      <c r="ED946" s="315"/>
      <c r="EE946" s="316"/>
      <c r="EF946" s="317"/>
      <c r="EG946" s="315"/>
      <c r="EH946" s="318"/>
      <c r="EI946" s="319"/>
      <c r="EJ946" s="313"/>
      <c r="EK946" s="314"/>
      <c r="EL946" s="315"/>
      <c r="EM946" s="316"/>
      <c r="EN946" s="317"/>
      <c r="EO946" s="315"/>
      <c r="EP946" s="318"/>
      <c r="EQ946" s="319"/>
      <c r="ER946" s="313"/>
      <c r="ES946" s="314"/>
      <c r="ET946" s="315"/>
      <c r="EU946" s="316"/>
      <c r="EV946" s="317"/>
      <c r="EW946" s="315"/>
      <c r="EX946" s="318"/>
      <c r="EY946" s="319"/>
      <c r="EZ946" s="313"/>
      <c r="FA946" s="314"/>
      <c r="FB946" s="315"/>
      <c r="FC946" s="316"/>
      <c r="FD946" s="317"/>
      <c r="FE946" s="315"/>
      <c r="FF946" s="318"/>
      <c r="FG946" s="319"/>
      <c r="FH946" s="313"/>
      <c r="FI946" s="314"/>
      <c r="FJ946" s="315"/>
      <c r="FK946" s="316"/>
      <c r="FL946" s="317"/>
      <c r="FM946" s="315"/>
      <c r="FN946" s="318"/>
      <c r="FO946" s="319"/>
      <c r="FP946" s="313"/>
      <c r="FQ946" s="314"/>
      <c r="FR946" s="315"/>
      <c r="FS946" s="316"/>
      <c r="FT946" s="317"/>
      <c r="FU946" s="315"/>
      <c r="FV946" s="318"/>
      <c r="FW946" s="319"/>
      <c r="FX946" s="313"/>
      <c r="FY946" s="314"/>
      <c r="FZ946" s="315"/>
      <c r="GA946" s="316"/>
      <c r="GB946" s="317"/>
      <c r="GC946" s="315"/>
      <c r="GD946" s="318"/>
      <c r="GE946" s="319"/>
      <c r="GF946" s="313"/>
      <c r="GG946" s="314"/>
      <c r="GH946" s="315"/>
      <c r="GI946" s="316"/>
      <c r="GJ946" s="317"/>
      <c r="GK946" s="315"/>
      <c r="GL946" s="318"/>
      <c r="GM946" s="319"/>
      <c r="GN946" s="313"/>
      <c r="GO946" s="314"/>
      <c r="GP946" s="315"/>
      <c r="GQ946" s="316"/>
      <c r="GR946" s="317"/>
      <c r="GS946" s="315"/>
      <c r="GT946" s="318"/>
      <c r="GU946" s="319"/>
      <c r="GV946" s="313"/>
      <c r="GW946" s="314"/>
      <c r="GX946" s="315"/>
      <c r="GY946" s="316"/>
      <c r="GZ946" s="317"/>
      <c r="HA946" s="315"/>
      <c r="HB946" s="318"/>
      <c r="HC946" s="319"/>
      <c r="HD946" s="313"/>
      <c r="HE946" s="314"/>
      <c r="HF946" s="315"/>
      <c r="HG946" s="316"/>
      <c r="HH946" s="317"/>
      <c r="HI946" s="315"/>
      <c r="HJ946" s="318"/>
      <c r="HK946" s="319"/>
      <c r="HL946" s="313"/>
      <c r="HM946" s="314"/>
      <c r="HN946" s="315"/>
      <c r="HO946" s="316"/>
      <c r="HP946" s="317"/>
      <c r="HQ946" s="315"/>
      <c r="HR946" s="318"/>
      <c r="HS946" s="319"/>
      <c r="HT946" s="313"/>
      <c r="HU946" s="314"/>
      <c r="HV946" s="315"/>
      <c r="HW946" s="316"/>
      <c r="HX946" s="317"/>
      <c r="HY946" s="315"/>
      <c r="HZ946" s="318"/>
      <c r="IA946" s="319"/>
      <c r="IB946" s="313"/>
      <c r="IC946" s="314"/>
      <c r="ID946" s="315"/>
      <c r="IE946" s="316"/>
      <c r="IF946" s="317"/>
      <c r="IG946" s="315"/>
      <c r="IH946" s="318"/>
      <c r="II946" s="319"/>
      <c r="IJ946" s="313"/>
      <c r="IK946" s="314"/>
      <c r="IL946" s="315"/>
      <c r="IM946" s="316"/>
      <c r="IN946" s="317"/>
      <c r="IO946" s="315"/>
      <c r="IP946" s="318"/>
      <c r="IQ946" s="319"/>
      <c r="IR946" s="313"/>
      <c r="IS946" s="314"/>
      <c r="IT946" s="315"/>
      <c r="IU946" s="316"/>
      <c r="IV946" s="317"/>
    </row>
    <row r="947" spans="1:256" s="236" customFormat="1" ht="60" customHeight="1">
      <c r="A947" s="307">
        <v>4</v>
      </c>
      <c r="B947" s="308" t="s">
        <v>867</v>
      </c>
      <c r="C947" s="309">
        <v>95766</v>
      </c>
      <c r="D947" s="310">
        <v>90891.27</v>
      </c>
      <c r="E947" s="311">
        <v>41537</v>
      </c>
      <c r="F947" s="307"/>
      <c r="G947" s="312" t="s">
        <v>4</v>
      </c>
      <c r="H947" s="490" t="s">
        <v>7</v>
      </c>
      <c r="I947" s="497" t="s">
        <v>2311</v>
      </c>
      <c r="J947" s="17"/>
      <c r="K947" s="17"/>
      <c r="L947" s="23"/>
      <c r="M947" s="24"/>
      <c r="N947" s="2"/>
      <c r="O947" s="8"/>
      <c r="P947" s="25"/>
      <c r="Q947" s="2"/>
      <c r="R947" s="10"/>
      <c r="S947" s="319"/>
      <c r="T947" s="313"/>
      <c r="U947" s="314"/>
      <c r="V947" s="315"/>
      <c r="W947" s="316"/>
      <c r="X947" s="317"/>
      <c r="Y947" s="315"/>
      <c r="Z947" s="318"/>
      <c r="AA947" s="319"/>
      <c r="AB947" s="313"/>
      <c r="AC947" s="314"/>
      <c r="AD947" s="315"/>
      <c r="AE947" s="316"/>
      <c r="AF947" s="317"/>
      <c r="AG947" s="315"/>
      <c r="AH947" s="318"/>
      <c r="AI947" s="319"/>
      <c r="AJ947" s="313"/>
      <c r="AK947" s="314"/>
      <c r="AL947" s="315"/>
      <c r="AM947" s="316"/>
      <c r="AN947" s="317"/>
      <c r="AO947" s="315"/>
      <c r="AP947" s="318"/>
      <c r="AQ947" s="319"/>
      <c r="AR947" s="313"/>
      <c r="AS947" s="314"/>
      <c r="AT947" s="315"/>
      <c r="AU947" s="316"/>
      <c r="AV947" s="317"/>
      <c r="AW947" s="315"/>
      <c r="AX947" s="318"/>
      <c r="AY947" s="319"/>
      <c r="AZ947" s="313"/>
      <c r="BA947" s="314"/>
      <c r="BB947" s="315"/>
      <c r="BC947" s="316"/>
      <c r="BD947" s="317"/>
      <c r="BE947" s="315"/>
      <c r="BF947" s="318"/>
      <c r="BG947" s="319"/>
      <c r="BH947" s="313"/>
      <c r="BI947" s="314"/>
      <c r="BJ947" s="315"/>
      <c r="BK947" s="316"/>
      <c r="BL947" s="317"/>
      <c r="BM947" s="315"/>
      <c r="BN947" s="318"/>
      <c r="BO947" s="319"/>
      <c r="BP947" s="313"/>
      <c r="BQ947" s="314"/>
      <c r="BR947" s="315"/>
      <c r="BS947" s="316"/>
      <c r="BT947" s="317"/>
      <c r="BU947" s="315"/>
      <c r="BV947" s="318"/>
      <c r="BW947" s="319"/>
      <c r="BX947" s="313"/>
      <c r="BY947" s="314"/>
      <c r="BZ947" s="315"/>
      <c r="CA947" s="316"/>
      <c r="CB947" s="317"/>
      <c r="CC947" s="315"/>
      <c r="CD947" s="318"/>
      <c r="CE947" s="319"/>
      <c r="CF947" s="313"/>
      <c r="CG947" s="314"/>
      <c r="CH947" s="315"/>
      <c r="CI947" s="316"/>
      <c r="CJ947" s="317"/>
      <c r="CK947" s="315"/>
      <c r="CL947" s="318"/>
      <c r="CM947" s="319"/>
      <c r="CN947" s="313"/>
      <c r="CO947" s="314"/>
      <c r="CP947" s="315"/>
      <c r="CQ947" s="316"/>
      <c r="CR947" s="317"/>
      <c r="CS947" s="315"/>
      <c r="CT947" s="318"/>
      <c r="CU947" s="319"/>
      <c r="CV947" s="313"/>
      <c r="CW947" s="314"/>
      <c r="CX947" s="315"/>
      <c r="CY947" s="316"/>
      <c r="CZ947" s="317"/>
      <c r="DA947" s="315"/>
      <c r="DB947" s="318"/>
      <c r="DC947" s="319"/>
      <c r="DD947" s="313"/>
      <c r="DE947" s="314"/>
      <c r="DF947" s="315"/>
      <c r="DG947" s="316"/>
      <c r="DH947" s="317"/>
      <c r="DI947" s="315"/>
      <c r="DJ947" s="318"/>
      <c r="DK947" s="319"/>
      <c r="DL947" s="313"/>
      <c r="DM947" s="314"/>
      <c r="DN947" s="315"/>
      <c r="DO947" s="316"/>
      <c r="DP947" s="317"/>
      <c r="DQ947" s="315"/>
      <c r="DR947" s="318"/>
      <c r="DS947" s="319"/>
      <c r="DT947" s="313"/>
      <c r="DU947" s="314"/>
      <c r="DV947" s="315"/>
      <c r="DW947" s="316"/>
      <c r="DX947" s="317"/>
      <c r="DY947" s="315"/>
      <c r="DZ947" s="318"/>
      <c r="EA947" s="319"/>
      <c r="EB947" s="313"/>
      <c r="EC947" s="314"/>
      <c r="ED947" s="315"/>
      <c r="EE947" s="316"/>
      <c r="EF947" s="317"/>
      <c r="EG947" s="315"/>
      <c r="EH947" s="318"/>
      <c r="EI947" s="319"/>
      <c r="EJ947" s="313"/>
      <c r="EK947" s="314"/>
      <c r="EL947" s="315"/>
      <c r="EM947" s="316"/>
      <c r="EN947" s="317"/>
      <c r="EO947" s="315"/>
      <c r="EP947" s="318"/>
      <c r="EQ947" s="319"/>
      <c r="ER947" s="313"/>
      <c r="ES947" s="314"/>
      <c r="ET947" s="315"/>
      <c r="EU947" s="316"/>
      <c r="EV947" s="317"/>
      <c r="EW947" s="315"/>
      <c r="EX947" s="318"/>
      <c r="EY947" s="319"/>
      <c r="EZ947" s="313"/>
      <c r="FA947" s="314"/>
      <c r="FB947" s="315"/>
      <c r="FC947" s="316"/>
      <c r="FD947" s="317"/>
      <c r="FE947" s="315"/>
      <c r="FF947" s="318"/>
      <c r="FG947" s="319"/>
      <c r="FH947" s="313"/>
      <c r="FI947" s="314"/>
      <c r="FJ947" s="315"/>
      <c r="FK947" s="316"/>
      <c r="FL947" s="317"/>
      <c r="FM947" s="315"/>
      <c r="FN947" s="318"/>
      <c r="FO947" s="319"/>
      <c r="FP947" s="313"/>
      <c r="FQ947" s="314"/>
      <c r="FR947" s="315"/>
      <c r="FS947" s="316"/>
      <c r="FT947" s="317"/>
      <c r="FU947" s="315"/>
      <c r="FV947" s="318"/>
      <c r="FW947" s="319"/>
      <c r="FX947" s="313"/>
      <c r="FY947" s="314"/>
      <c r="FZ947" s="315"/>
      <c r="GA947" s="316"/>
      <c r="GB947" s="317"/>
      <c r="GC947" s="315"/>
      <c r="GD947" s="318"/>
      <c r="GE947" s="319"/>
      <c r="GF947" s="313"/>
      <c r="GG947" s="314"/>
      <c r="GH947" s="315"/>
      <c r="GI947" s="316"/>
      <c r="GJ947" s="317"/>
      <c r="GK947" s="315"/>
      <c r="GL947" s="318"/>
      <c r="GM947" s="319"/>
      <c r="GN947" s="313"/>
      <c r="GO947" s="314"/>
      <c r="GP947" s="315"/>
      <c r="GQ947" s="316"/>
      <c r="GR947" s="317"/>
      <c r="GS947" s="315"/>
      <c r="GT947" s="318"/>
      <c r="GU947" s="319"/>
      <c r="GV947" s="313"/>
      <c r="GW947" s="314"/>
      <c r="GX947" s="315"/>
      <c r="GY947" s="316"/>
      <c r="GZ947" s="317"/>
      <c r="HA947" s="315"/>
      <c r="HB947" s="318"/>
      <c r="HC947" s="319"/>
      <c r="HD947" s="313"/>
      <c r="HE947" s="314"/>
      <c r="HF947" s="315"/>
      <c r="HG947" s="316"/>
      <c r="HH947" s="317"/>
      <c r="HI947" s="315"/>
      <c r="HJ947" s="318"/>
      <c r="HK947" s="319"/>
      <c r="HL947" s="313"/>
      <c r="HM947" s="314"/>
      <c r="HN947" s="315"/>
      <c r="HO947" s="316"/>
      <c r="HP947" s="317"/>
      <c r="HQ947" s="315"/>
      <c r="HR947" s="318"/>
      <c r="HS947" s="319"/>
      <c r="HT947" s="313"/>
      <c r="HU947" s="314"/>
      <c r="HV947" s="315"/>
      <c r="HW947" s="316"/>
      <c r="HX947" s="317"/>
      <c r="HY947" s="315"/>
      <c r="HZ947" s="318"/>
      <c r="IA947" s="319"/>
      <c r="IB947" s="313"/>
      <c r="IC947" s="314"/>
      <c r="ID947" s="315"/>
      <c r="IE947" s="316"/>
      <c r="IF947" s="317"/>
      <c r="IG947" s="315"/>
      <c r="IH947" s="318"/>
      <c r="II947" s="319"/>
      <c r="IJ947" s="313"/>
      <c r="IK947" s="314"/>
      <c r="IL947" s="315"/>
      <c r="IM947" s="316"/>
      <c r="IN947" s="317"/>
      <c r="IO947" s="315"/>
      <c r="IP947" s="318"/>
      <c r="IQ947" s="319"/>
      <c r="IR947" s="313"/>
      <c r="IS947" s="314"/>
      <c r="IT947" s="315"/>
      <c r="IU947" s="316"/>
      <c r="IV947" s="317"/>
    </row>
    <row r="948" spans="1:256" s="236" customFormat="1" ht="60" customHeight="1">
      <c r="A948" s="307">
        <v>5</v>
      </c>
      <c r="B948" s="308" t="s">
        <v>868</v>
      </c>
      <c r="C948" s="309">
        <v>158606</v>
      </c>
      <c r="D948" s="310">
        <v>150532.54</v>
      </c>
      <c r="E948" s="311">
        <v>41537</v>
      </c>
      <c r="F948" s="307"/>
      <c r="G948" s="312" t="s">
        <v>4</v>
      </c>
      <c r="H948" s="490" t="s">
        <v>7</v>
      </c>
      <c r="I948" s="497" t="s">
        <v>2311</v>
      </c>
      <c r="J948" s="17"/>
      <c r="K948" s="17"/>
      <c r="L948" s="23"/>
      <c r="M948" s="24"/>
      <c r="N948" s="2"/>
      <c r="O948" s="8"/>
      <c r="P948" s="25"/>
      <c r="Q948" s="2"/>
      <c r="R948" s="10"/>
      <c r="S948" s="319"/>
      <c r="T948" s="313"/>
      <c r="U948" s="314"/>
      <c r="V948" s="315"/>
      <c r="W948" s="316"/>
      <c r="X948" s="317"/>
      <c r="Y948" s="315"/>
      <c r="Z948" s="318"/>
      <c r="AA948" s="319"/>
      <c r="AB948" s="313"/>
      <c r="AC948" s="314"/>
      <c r="AD948" s="315"/>
      <c r="AE948" s="316"/>
      <c r="AF948" s="317"/>
      <c r="AG948" s="315"/>
      <c r="AH948" s="318"/>
      <c r="AI948" s="319"/>
      <c r="AJ948" s="313"/>
      <c r="AK948" s="314"/>
      <c r="AL948" s="315"/>
      <c r="AM948" s="316"/>
      <c r="AN948" s="317"/>
      <c r="AO948" s="315"/>
      <c r="AP948" s="318"/>
      <c r="AQ948" s="319"/>
      <c r="AR948" s="313"/>
      <c r="AS948" s="314"/>
      <c r="AT948" s="315"/>
      <c r="AU948" s="316"/>
      <c r="AV948" s="317"/>
      <c r="AW948" s="315"/>
      <c r="AX948" s="318"/>
      <c r="AY948" s="319"/>
      <c r="AZ948" s="313"/>
      <c r="BA948" s="314"/>
      <c r="BB948" s="315"/>
      <c r="BC948" s="316"/>
      <c r="BD948" s="317"/>
      <c r="BE948" s="315"/>
      <c r="BF948" s="318"/>
      <c r="BG948" s="319"/>
      <c r="BH948" s="313"/>
      <c r="BI948" s="314"/>
      <c r="BJ948" s="315"/>
      <c r="BK948" s="316"/>
      <c r="BL948" s="317"/>
      <c r="BM948" s="315"/>
      <c r="BN948" s="318"/>
      <c r="BO948" s="319"/>
      <c r="BP948" s="313"/>
      <c r="BQ948" s="314"/>
      <c r="BR948" s="315"/>
      <c r="BS948" s="316"/>
      <c r="BT948" s="317"/>
      <c r="BU948" s="315"/>
      <c r="BV948" s="318"/>
      <c r="BW948" s="319"/>
      <c r="BX948" s="313"/>
      <c r="BY948" s="314"/>
      <c r="BZ948" s="315"/>
      <c r="CA948" s="316"/>
      <c r="CB948" s="317"/>
      <c r="CC948" s="315"/>
      <c r="CD948" s="318"/>
      <c r="CE948" s="319"/>
      <c r="CF948" s="313"/>
      <c r="CG948" s="314"/>
      <c r="CH948" s="315"/>
      <c r="CI948" s="316"/>
      <c r="CJ948" s="317"/>
      <c r="CK948" s="315"/>
      <c r="CL948" s="318"/>
      <c r="CM948" s="319"/>
      <c r="CN948" s="313"/>
      <c r="CO948" s="314"/>
      <c r="CP948" s="315"/>
      <c r="CQ948" s="316"/>
      <c r="CR948" s="317"/>
      <c r="CS948" s="315"/>
      <c r="CT948" s="318"/>
      <c r="CU948" s="319"/>
      <c r="CV948" s="313"/>
      <c r="CW948" s="314"/>
      <c r="CX948" s="315"/>
      <c r="CY948" s="316"/>
      <c r="CZ948" s="317"/>
      <c r="DA948" s="315"/>
      <c r="DB948" s="318"/>
      <c r="DC948" s="319"/>
      <c r="DD948" s="313"/>
      <c r="DE948" s="314"/>
      <c r="DF948" s="315"/>
      <c r="DG948" s="316"/>
      <c r="DH948" s="317"/>
      <c r="DI948" s="315"/>
      <c r="DJ948" s="318"/>
      <c r="DK948" s="319"/>
      <c r="DL948" s="313"/>
      <c r="DM948" s="314"/>
      <c r="DN948" s="315"/>
      <c r="DO948" s="316"/>
      <c r="DP948" s="317"/>
      <c r="DQ948" s="315"/>
      <c r="DR948" s="318"/>
      <c r="DS948" s="319"/>
      <c r="DT948" s="313"/>
      <c r="DU948" s="314"/>
      <c r="DV948" s="315"/>
      <c r="DW948" s="316"/>
      <c r="DX948" s="317"/>
      <c r="DY948" s="315"/>
      <c r="DZ948" s="318"/>
      <c r="EA948" s="319"/>
      <c r="EB948" s="313"/>
      <c r="EC948" s="314"/>
      <c r="ED948" s="315"/>
      <c r="EE948" s="316"/>
      <c r="EF948" s="317"/>
      <c r="EG948" s="315"/>
      <c r="EH948" s="318"/>
      <c r="EI948" s="319"/>
      <c r="EJ948" s="313"/>
      <c r="EK948" s="314"/>
      <c r="EL948" s="315"/>
      <c r="EM948" s="316"/>
      <c r="EN948" s="317"/>
      <c r="EO948" s="315"/>
      <c r="EP948" s="318"/>
      <c r="EQ948" s="319"/>
      <c r="ER948" s="313"/>
      <c r="ES948" s="314"/>
      <c r="ET948" s="315"/>
      <c r="EU948" s="316"/>
      <c r="EV948" s="317"/>
      <c r="EW948" s="315"/>
      <c r="EX948" s="318"/>
      <c r="EY948" s="319"/>
      <c r="EZ948" s="313"/>
      <c r="FA948" s="314"/>
      <c r="FB948" s="315"/>
      <c r="FC948" s="316"/>
      <c r="FD948" s="317"/>
      <c r="FE948" s="315"/>
      <c r="FF948" s="318"/>
      <c r="FG948" s="319"/>
      <c r="FH948" s="313"/>
      <c r="FI948" s="314"/>
      <c r="FJ948" s="315"/>
      <c r="FK948" s="316"/>
      <c r="FL948" s="317"/>
      <c r="FM948" s="315"/>
      <c r="FN948" s="318"/>
      <c r="FO948" s="319"/>
      <c r="FP948" s="313"/>
      <c r="FQ948" s="314"/>
      <c r="FR948" s="315"/>
      <c r="FS948" s="316"/>
      <c r="FT948" s="317"/>
      <c r="FU948" s="315"/>
      <c r="FV948" s="318"/>
      <c r="FW948" s="319"/>
      <c r="FX948" s="313"/>
      <c r="FY948" s="314"/>
      <c r="FZ948" s="315"/>
      <c r="GA948" s="316"/>
      <c r="GB948" s="317"/>
      <c r="GC948" s="315"/>
      <c r="GD948" s="318"/>
      <c r="GE948" s="319"/>
      <c r="GF948" s="313"/>
      <c r="GG948" s="314"/>
      <c r="GH948" s="315"/>
      <c r="GI948" s="316"/>
      <c r="GJ948" s="317"/>
      <c r="GK948" s="315"/>
      <c r="GL948" s="318"/>
      <c r="GM948" s="319"/>
      <c r="GN948" s="313"/>
      <c r="GO948" s="314"/>
      <c r="GP948" s="315"/>
      <c r="GQ948" s="316"/>
      <c r="GR948" s="317"/>
      <c r="GS948" s="315"/>
      <c r="GT948" s="318"/>
      <c r="GU948" s="319"/>
      <c r="GV948" s="313"/>
      <c r="GW948" s="314"/>
      <c r="GX948" s="315"/>
      <c r="GY948" s="316"/>
      <c r="GZ948" s="317"/>
      <c r="HA948" s="315"/>
      <c r="HB948" s="318"/>
      <c r="HC948" s="319"/>
      <c r="HD948" s="313"/>
      <c r="HE948" s="314"/>
      <c r="HF948" s="315"/>
      <c r="HG948" s="316"/>
      <c r="HH948" s="317"/>
      <c r="HI948" s="315"/>
      <c r="HJ948" s="318"/>
      <c r="HK948" s="319"/>
      <c r="HL948" s="313"/>
      <c r="HM948" s="314"/>
      <c r="HN948" s="315"/>
      <c r="HO948" s="316"/>
      <c r="HP948" s="317"/>
      <c r="HQ948" s="315"/>
      <c r="HR948" s="318"/>
      <c r="HS948" s="319"/>
      <c r="HT948" s="313"/>
      <c r="HU948" s="314"/>
      <c r="HV948" s="315"/>
      <c r="HW948" s="316"/>
      <c r="HX948" s="317"/>
      <c r="HY948" s="315"/>
      <c r="HZ948" s="318"/>
      <c r="IA948" s="319"/>
      <c r="IB948" s="313"/>
      <c r="IC948" s="314"/>
      <c r="ID948" s="315"/>
      <c r="IE948" s="316"/>
      <c r="IF948" s="317"/>
      <c r="IG948" s="315"/>
      <c r="IH948" s="318"/>
      <c r="II948" s="319"/>
      <c r="IJ948" s="313"/>
      <c r="IK948" s="314"/>
      <c r="IL948" s="315"/>
      <c r="IM948" s="316"/>
      <c r="IN948" s="317"/>
      <c r="IO948" s="315"/>
      <c r="IP948" s="318"/>
      <c r="IQ948" s="319"/>
      <c r="IR948" s="313"/>
      <c r="IS948" s="314"/>
      <c r="IT948" s="315"/>
      <c r="IU948" s="316"/>
      <c r="IV948" s="317"/>
    </row>
    <row r="949" spans="1:256" s="236" customFormat="1" ht="60" customHeight="1">
      <c r="A949" s="307">
        <v>6</v>
      </c>
      <c r="B949" s="308" t="s">
        <v>869</v>
      </c>
      <c r="C949" s="309">
        <v>74560</v>
      </c>
      <c r="D949" s="310">
        <v>72400.88</v>
      </c>
      <c r="E949" s="311">
        <v>41537</v>
      </c>
      <c r="F949" s="307"/>
      <c r="G949" s="312" t="s">
        <v>4</v>
      </c>
      <c r="H949" s="490" t="s">
        <v>7</v>
      </c>
      <c r="I949" s="497" t="s">
        <v>2311</v>
      </c>
      <c r="J949" s="17"/>
      <c r="K949" s="17"/>
      <c r="L949" s="23"/>
      <c r="M949" s="24"/>
      <c r="N949" s="2"/>
      <c r="O949" s="8"/>
      <c r="P949" s="25"/>
      <c r="Q949" s="2"/>
      <c r="R949" s="10"/>
      <c r="S949" s="319"/>
      <c r="T949" s="313"/>
      <c r="U949" s="314"/>
      <c r="V949" s="315"/>
      <c r="W949" s="316"/>
      <c r="X949" s="317"/>
      <c r="Y949" s="315"/>
      <c r="Z949" s="318"/>
      <c r="AA949" s="319"/>
      <c r="AB949" s="313"/>
      <c r="AC949" s="314"/>
      <c r="AD949" s="315"/>
      <c r="AE949" s="316"/>
      <c r="AF949" s="317"/>
      <c r="AG949" s="315"/>
      <c r="AH949" s="318"/>
      <c r="AI949" s="319"/>
      <c r="AJ949" s="313"/>
      <c r="AK949" s="314"/>
      <c r="AL949" s="315"/>
      <c r="AM949" s="316"/>
      <c r="AN949" s="317"/>
      <c r="AO949" s="315"/>
      <c r="AP949" s="318"/>
      <c r="AQ949" s="319"/>
      <c r="AR949" s="313"/>
      <c r="AS949" s="314"/>
      <c r="AT949" s="315"/>
      <c r="AU949" s="316"/>
      <c r="AV949" s="317"/>
      <c r="AW949" s="315"/>
      <c r="AX949" s="318"/>
      <c r="AY949" s="319"/>
      <c r="AZ949" s="313"/>
      <c r="BA949" s="314"/>
      <c r="BB949" s="315"/>
      <c r="BC949" s="316"/>
      <c r="BD949" s="317"/>
      <c r="BE949" s="315"/>
      <c r="BF949" s="318"/>
      <c r="BG949" s="319"/>
      <c r="BH949" s="313"/>
      <c r="BI949" s="314"/>
      <c r="BJ949" s="315"/>
      <c r="BK949" s="316"/>
      <c r="BL949" s="317"/>
      <c r="BM949" s="315"/>
      <c r="BN949" s="318"/>
      <c r="BO949" s="319"/>
      <c r="BP949" s="313"/>
      <c r="BQ949" s="314"/>
      <c r="BR949" s="315"/>
      <c r="BS949" s="316"/>
      <c r="BT949" s="317"/>
      <c r="BU949" s="315"/>
      <c r="BV949" s="318"/>
      <c r="BW949" s="319"/>
      <c r="BX949" s="313"/>
      <c r="BY949" s="314"/>
      <c r="BZ949" s="315"/>
      <c r="CA949" s="316"/>
      <c r="CB949" s="317"/>
      <c r="CC949" s="315"/>
      <c r="CD949" s="318"/>
      <c r="CE949" s="319"/>
      <c r="CF949" s="313"/>
      <c r="CG949" s="314"/>
      <c r="CH949" s="315"/>
      <c r="CI949" s="316"/>
      <c r="CJ949" s="317"/>
      <c r="CK949" s="315"/>
      <c r="CL949" s="318"/>
      <c r="CM949" s="319"/>
      <c r="CN949" s="313"/>
      <c r="CO949" s="314"/>
      <c r="CP949" s="315"/>
      <c r="CQ949" s="316"/>
      <c r="CR949" s="317"/>
      <c r="CS949" s="315"/>
      <c r="CT949" s="318"/>
      <c r="CU949" s="319"/>
      <c r="CV949" s="313"/>
      <c r="CW949" s="314"/>
      <c r="CX949" s="315"/>
      <c r="CY949" s="316"/>
      <c r="CZ949" s="317"/>
      <c r="DA949" s="315"/>
      <c r="DB949" s="318"/>
      <c r="DC949" s="319"/>
      <c r="DD949" s="313"/>
      <c r="DE949" s="314"/>
      <c r="DF949" s="315"/>
      <c r="DG949" s="316"/>
      <c r="DH949" s="317"/>
      <c r="DI949" s="315"/>
      <c r="DJ949" s="318"/>
      <c r="DK949" s="319"/>
      <c r="DL949" s="313"/>
      <c r="DM949" s="314"/>
      <c r="DN949" s="315"/>
      <c r="DO949" s="316"/>
      <c r="DP949" s="317"/>
      <c r="DQ949" s="315"/>
      <c r="DR949" s="318"/>
      <c r="DS949" s="319"/>
      <c r="DT949" s="313"/>
      <c r="DU949" s="314"/>
      <c r="DV949" s="315"/>
      <c r="DW949" s="316"/>
      <c r="DX949" s="317"/>
      <c r="DY949" s="315"/>
      <c r="DZ949" s="318"/>
      <c r="EA949" s="319"/>
      <c r="EB949" s="313"/>
      <c r="EC949" s="314"/>
      <c r="ED949" s="315"/>
      <c r="EE949" s="316"/>
      <c r="EF949" s="317"/>
      <c r="EG949" s="315"/>
      <c r="EH949" s="318"/>
      <c r="EI949" s="319"/>
      <c r="EJ949" s="313"/>
      <c r="EK949" s="314"/>
      <c r="EL949" s="315"/>
      <c r="EM949" s="316"/>
      <c r="EN949" s="317"/>
      <c r="EO949" s="315"/>
      <c r="EP949" s="318"/>
      <c r="EQ949" s="319"/>
      <c r="ER949" s="313"/>
      <c r="ES949" s="314"/>
      <c r="ET949" s="315"/>
      <c r="EU949" s="316"/>
      <c r="EV949" s="317"/>
      <c r="EW949" s="315"/>
      <c r="EX949" s="318"/>
      <c r="EY949" s="319"/>
      <c r="EZ949" s="313"/>
      <c r="FA949" s="314"/>
      <c r="FB949" s="315"/>
      <c r="FC949" s="316"/>
      <c r="FD949" s="317"/>
      <c r="FE949" s="315"/>
      <c r="FF949" s="318"/>
      <c r="FG949" s="319"/>
      <c r="FH949" s="313"/>
      <c r="FI949" s="314"/>
      <c r="FJ949" s="315"/>
      <c r="FK949" s="316"/>
      <c r="FL949" s="317"/>
      <c r="FM949" s="315"/>
      <c r="FN949" s="318"/>
      <c r="FO949" s="319"/>
      <c r="FP949" s="313"/>
      <c r="FQ949" s="314"/>
      <c r="FR949" s="315"/>
      <c r="FS949" s="316"/>
      <c r="FT949" s="317"/>
      <c r="FU949" s="315"/>
      <c r="FV949" s="318"/>
      <c r="FW949" s="319"/>
      <c r="FX949" s="313"/>
      <c r="FY949" s="314"/>
      <c r="FZ949" s="315"/>
      <c r="GA949" s="316"/>
      <c r="GB949" s="317"/>
      <c r="GC949" s="315"/>
      <c r="GD949" s="318"/>
      <c r="GE949" s="319"/>
      <c r="GF949" s="313"/>
      <c r="GG949" s="314"/>
      <c r="GH949" s="315"/>
      <c r="GI949" s="316"/>
      <c r="GJ949" s="317"/>
      <c r="GK949" s="315"/>
      <c r="GL949" s="318"/>
      <c r="GM949" s="319"/>
      <c r="GN949" s="313"/>
      <c r="GO949" s="314"/>
      <c r="GP949" s="315"/>
      <c r="GQ949" s="316"/>
      <c r="GR949" s="317"/>
      <c r="GS949" s="315"/>
      <c r="GT949" s="318"/>
      <c r="GU949" s="319"/>
      <c r="GV949" s="313"/>
      <c r="GW949" s="314"/>
      <c r="GX949" s="315"/>
      <c r="GY949" s="316"/>
      <c r="GZ949" s="317"/>
      <c r="HA949" s="315"/>
      <c r="HB949" s="318"/>
      <c r="HC949" s="319"/>
      <c r="HD949" s="313"/>
      <c r="HE949" s="314"/>
      <c r="HF949" s="315"/>
      <c r="HG949" s="316"/>
      <c r="HH949" s="317"/>
      <c r="HI949" s="315"/>
      <c r="HJ949" s="318"/>
      <c r="HK949" s="319"/>
      <c r="HL949" s="313"/>
      <c r="HM949" s="314"/>
      <c r="HN949" s="315"/>
      <c r="HO949" s="316"/>
      <c r="HP949" s="317"/>
      <c r="HQ949" s="315"/>
      <c r="HR949" s="318"/>
      <c r="HS949" s="319"/>
      <c r="HT949" s="313"/>
      <c r="HU949" s="314"/>
      <c r="HV949" s="315"/>
      <c r="HW949" s="316"/>
      <c r="HX949" s="317"/>
      <c r="HY949" s="315"/>
      <c r="HZ949" s="318"/>
      <c r="IA949" s="319"/>
      <c r="IB949" s="313"/>
      <c r="IC949" s="314"/>
      <c r="ID949" s="315"/>
      <c r="IE949" s="316"/>
      <c r="IF949" s="317"/>
      <c r="IG949" s="315"/>
      <c r="IH949" s="318"/>
      <c r="II949" s="319"/>
      <c r="IJ949" s="313"/>
      <c r="IK949" s="314"/>
      <c r="IL949" s="315"/>
      <c r="IM949" s="316"/>
      <c r="IN949" s="317"/>
      <c r="IO949" s="315"/>
      <c r="IP949" s="318"/>
      <c r="IQ949" s="319"/>
      <c r="IR949" s="313"/>
      <c r="IS949" s="314"/>
      <c r="IT949" s="315"/>
      <c r="IU949" s="316"/>
      <c r="IV949" s="317"/>
    </row>
    <row r="950" spans="1:256" s="236" customFormat="1" ht="60" customHeight="1">
      <c r="A950" s="307">
        <v>7</v>
      </c>
      <c r="B950" s="308" t="s">
        <v>870</v>
      </c>
      <c r="C950" s="309">
        <v>74560</v>
      </c>
      <c r="D950" s="310">
        <v>72400.88</v>
      </c>
      <c r="E950" s="311">
        <v>41537</v>
      </c>
      <c r="F950" s="307"/>
      <c r="G950" s="312" t="s">
        <v>4</v>
      </c>
      <c r="H950" s="490" t="s">
        <v>7</v>
      </c>
      <c r="I950" s="497" t="s">
        <v>2311</v>
      </c>
      <c r="J950" s="17"/>
      <c r="K950" s="17"/>
      <c r="L950" s="23"/>
      <c r="M950" s="24"/>
      <c r="N950" s="2"/>
      <c r="O950" s="8"/>
      <c r="P950" s="25"/>
      <c r="Q950" s="2"/>
      <c r="R950" s="10"/>
      <c r="S950" s="319"/>
      <c r="T950" s="313"/>
      <c r="U950" s="314"/>
      <c r="V950" s="315"/>
      <c r="W950" s="316"/>
      <c r="X950" s="317"/>
      <c r="Y950" s="315"/>
      <c r="Z950" s="318"/>
      <c r="AA950" s="319"/>
      <c r="AB950" s="313"/>
      <c r="AC950" s="314"/>
      <c r="AD950" s="315"/>
      <c r="AE950" s="316"/>
      <c r="AF950" s="317"/>
      <c r="AG950" s="315"/>
      <c r="AH950" s="318"/>
      <c r="AI950" s="319"/>
      <c r="AJ950" s="313"/>
      <c r="AK950" s="314"/>
      <c r="AL950" s="315"/>
      <c r="AM950" s="316"/>
      <c r="AN950" s="317"/>
      <c r="AO950" s="315"/>
      <c r="AP950" s="318"/>
      <c r="AQ950" s="319"/>
      <c r="AR950" s="313"/>
      <c r="AS950" s="314"/>
      <c r="AT950" s="315"/>
      <c r="AU950" s="316"/>
      <c r="AV950" s="317"/>
      <c r="AW950" s="315"/>
      <c r="AX950" s="318"/>
      <c r="AY950" s="319"/>
      <c r="AZ950" s="313"/>
      <c r="BA950" s="314"/>
      <c r="BB950" s="315"/>
      <c r="BC950" s="316"/>
      <c r="BD950" s="317"/>
      <c r="BE950" s="315"/>
      <c r="BF950" s="318"/>
      <c r="BG950" s="319"/>
      <c r="BH950" s="313"/>
      <c r="BI950" s="314"/>
      <c r="BJ950" s="315"/>
      <c r="BK950" s="316"/>
      <c r="BL950" s="317"/>
      <c r="BM950" s="315"/>
      <c r="BN950" s="318"/>
      <c r="BO950" s="319"/>
      <c r="BP950" s="313"/>
      <c r="BQ950" s="314"/>
      <c r="BR950" s="315"/>
      <c r="BS950" s="316"/>
      <c r="BT950" s="317"/>
      <c r="BU950" s="315"/>
      <c r="BV950" s="318"/>
      <c r="BW950" s="319"/>
      <c r="BX950" s="313"/>
      <c r="BY950" s="314"/>
      <c r="BZ950" s="315"/>
      <c r="CA950" s="316"/>
      <c r="CB950" s="317"/>
      <c r="CC950" s="315"/>
      <c r="CD950" s="318"/>
      <c r="CE950" s="319"/>
      <c r="CF950" s="313"/>
      <c r="CG950" s="314"/>
      <c r="CH950" s="315"/>
      <c r="CI950" s="316"/>
      <c r="CJ950" s="317"/>
      <c r="CK950" s="315"/>
      <c r="CL950" s="318"/>
      <c r="CM950" s="319"/>
      <c r="CN950" s="313"/>
      <c r="CO950" s="314"/>
      <c r="CP950" s="315"/>
      <c r="CQ950" s="316"/>
      <c r="CR950" s="317"/>
      <c r="CS950" s="315"/>
      <c r="CT950" s="318"/>
      <c r="CU950" s="319"/>
      <c r="CV950" s="313"/>
      <c r="CW950" s="314"/>
      <c r="CX950" s="315"/>
      <c r="CY950" s="316"/>
      <c r="CZ950" s="317"/>
      <c r="DA950" s="315"/>
      <c r="DB950" s="318"/>
      <c r="DC950" s="319"/>
      <c r="DD950" s="313"/>
      <c r="DE950" s="314"/>
      <c r="DF950" s="315"/>
      <c r="DG950" s="316"/>
      <c r="DH950" s="317"/>
      <c r="DI950" s="315"/>
      <c r="DJ950" s="318"/>
      <c r="DK950" s="319"/>
      <c r="DL950" s="313"/>
      <c r="DM950" s="314"/>
      <c r="DN950" s="315"/>
      <c r="DO950" s="316"/>
      <c r="DP950" s="317"/>
      <c r="DQ950" s="315"/>
      <c r="DR950" s="318"/>
      <c r="DS950" s="319"/>
      <c r="DT950" s="313"/>
      <c r="DU950" s="314"/>
      <c r="DV950" s="315"/>
      <c r="DW950" s="316"/>
      <c r="DX950" s="317"/>
      <c r="DY950" s="315"/>
      <c r="DZ950" s="318"/>
      <c r="EA950" s="319"/>
      <c r="EB950" s="313"/>
      <c r="EC950" s="314"/>
      <c r="ED950" s="315"/>
      <c r="EE950" s="316"/>
      <c r="EF950" s="317"/>
      <c r="EG950" s="315"/>
      <c r="EH950" s="318"/>
      <c r="EI950" s="319"/>
      <c r="EJ950" s="313"/>
      <c r="EK950" s="314"/>
      <c r="EL950" s="315"/>
      <c r="EM950" s="316"/>
      <c r="EN950" s="317"/>
      <c r="EO950" s="315"/>
      <c r="EP950" s="318"/>
      <c r="EQ950" s="319"/>
      <c r="ER950" s="313"/>
      <c r="ES950" s="314"/>
      <c r="ET950" s="315"/>
      <c r="EU950" s="316"/>
      <c r="EV950" s="317"/>
      <c r="EW950" s="315"/>
      <c r="EX950" s="318"/>
      <c r="EY950" s="319"/>
      <c r="EZ950" s="313"/>
      <c r="FA950" s="314"/>
      <c r="FB950" s="315"/>
      <c r="FC950" s="316"/>
      <c r="FD950" s="317"/>
      <c r="FE950" s="315"/>
      <c r="FF950" s="318"/>
      <c r="FG950" s="319"/>
      <c r="FH950" s="313"/>
      <c r="FI950" s="314"/>
      <c r="FJ950" s="315"/>
      <c r="FK950" s="316"/>
      <c r="FL950" s="317"/>
      <c r="FM950" s="315"/>
      <c r="FN950" s="318"/>
      <c r="FO950" s="319"/>
      <c r="FP950" s="313"/>
      <c r="FQ950" s="314"/>
      <c r="FR950" s="315"/>
      <c r="FS950" s="316"/>
      <c r="FT950" s="317"/>
      <c r="FU950" s="315"/>
      <c r="FV950" s="318"/>
      <c r="FW950" s="319"/>
      <c r="FX950" s="313"/>
      <c r="FY950" s="314"/>
      <c r="FZ950" s="315"/>
      <c r="GA950" s="316"/>
      <c r="GB950" s="317"/>
      <c r="GC950" s="315"/>
      <c r="GD950" s="318"/>
      <c r="GE950" s="319"/>
      <c r="GF950" s="313"/>
      <c r="GG950" s="314"/>
      <c r="GH950" s="315"/>
      <c r="GI950" s="316"/>
      <c r="GJ950" s="317"/>
      <c r="GK950" s="315"/>
      <c r="GL950" s="318"/>
      <c r="GM950" s="319"/>
      <c r="GN950" s="313"/>
      <c r="GO950" s="314"/>
      <c r="GP950" s="315"/>
      <c r="GQ950" s="316"/>
      <c r="GR950" s="317"/>
      <c r="GS950" s="315"/>
      <c r="GT950" s="318"/>
      <c r="GU950" s="319"/>
      <c r="GV950" s="313"/>
      <c r="GW950" s="314"/>
      <c r="GX950" s="315"/>
      <c r="GY950" s="316"/>
      <c r="GZ950" s="317"/>
      <c r="HA950" s="315"/>
      <c r="HB950" s="318"/>
      <c r="HC950" s="319"/>
      <c r="HD950" s="313"/>
      <c r="HE950" s="314"/>
      <c r="HF950" s="315"/>
      <c r="HG950" s="316"/>
      <c r="HH950" s="317"/>
      <c r="HI950" s="315"/>
      <c r="HJ950" s="318"/>
      <c r="HK950" s="319"/>
      <c r="HL950" s="313"/>
      <c r="HM950" s="314"/>
      <c r="HN950" s="315"/>
      <c r="HO950" s="316"/>
      <c r="HP950" s="317"/>
      <c r="HQ950" s="315"/>
      <c r="HR950" s="318"/>
      <c r="HS950" s="319"/>
      <c r="HT950" s="313"/>
      <c r="HU950" s="314"/>
      <c r="HV950" s="315"/>
      <c r="HW950" s="316"/>
      <c r="HX950" s="317"/>
      <c r="HY950" s="315"/>
      <c r="HZ950" s="318"/>
      <c r="IA950" s="319"/>
      <c r="IB950" s="313"/>
      <c r="IC950" s="314"/>
      <c r="ID950" s="315"/>
      <c r="IE950" s="316"/>
      <c r="IF950" s="317"/>
      <c r="IG950" s="315"/>
      <c r="IH950" s="318"/>
      <c r="II950" s="319"/>
      <c r="IJ950" s="313"/>
      <c r="IK950" s="314"/>
      <c r="IL950" s="315"/>
      <c r="IM950" s="316"/>
      <c r="IN950" s="317"/>
      <c r="IO950" s="315"/>
      <c r="IP950" s="318"/>
      <c r="IQ950" s="319"/>
      <c r="IR950" s="313"/>
      <c r="IS950" s="314"/>
      <c r="IT950" s="315"/>
      <c r="IU950" s="316"/>
      <c r="IV950" s="317"/>
    </row>
    <row r="951" spans="1:256" s="236" customFormat="1" ht="60" customHeight="1">
      <c r="A951" s="307">
        <v>8</v>
      </c>
      <c r="B951" s="308" t="s">
        <v>871</v>
      </c>
      <c r="C951" s="309">
        <v>74560</v>
      </c>
      <c r="D951" s="310">
        <v>72400.88</v>
      </c>
      <c r="E951" s="311">
        <v>41537</v>
      </c>
      <c r="F951" s="307"/>
      <c r="G951" s="312" t="s">
        <v>4</v>
      </c>
      <c r="H951" s="490" t="s">
        <v>7</v>
      </c>
      <c r="I951" s="497" t="s">
        <v>2311</v>
      </c>
      <c r="J951" s="17"/>
      <c r="K951" s="17"/>
      <c r="L951" s="23"/>
      <c r="M951" s="24"/>
      <c r="N951" s="2"/>
      <c r="O951" s="8"/>
      <c r="P951" s="25"/>
      <c r="Q951" s="2"/>
      <c r="R951" s="10"/>
      <c r="S951" s="319"/>
      <c r="T951" s="313"/>
      <c r="U951" s="314"/>
      <c r="V951" s="315"/>
      <c r="W951" s="316"/>
      <c r="X951" s="317"/>
      <c r="Y951" s="315"/>
      <c r="Z951" s="318"/>
      <c r="AA951" s="319"/>
      <c r="AB951" s="313"/>
      <c r="AC951" s="314"/>
      <c r="AD951" s="315"/>
      <c r="AE951" s="316"/>
      <c r="AF951" s="317"/>
      <c r="AG951" s="315"/>
      <c r="AH951" s="318"/>
      <c r="AI951" s="319"/>
      <c r="AJ951" s="313"/>
      <c r="AK951" s="314"/>
      <c r="AL951" s="315"/>
      <c r="AM951" s="316"/>
      <c r="AN951" s="317"/>
      <c r="AO951" s="315"/>
      <c r="AP951" s="318"/>
      <c r="AQ951" s="319"/>
      <c r="AR951" s="313"/>
      <c r="AS951" s="314"/>
      <c r="AT951" s="315"/>
      <c r="AU951" s="316"/>
      <c r="AV951" s="317"/>
      <c r="AW951" s="315"/>
      <c r="AX951" s="318"/>
      <c r="AY951" s="319"/>
      <c r="AZ951" s="313"/>
      <c r="BA951" s="314"/>
      <c r="BB951" s="315"/>
      <c r="BC951" s="316"/>
      <c r="BD951" s="317"/>
      <c r="BE951" s="315"/>
      <c r="BF951" s="318"/>
      <c r="BG951" s="319"/>
      <c r="BH951" s="313"/>
      <c r="BI951" s="314"/>
      <c r="BJ951" s="315"/>
      <c r="BK951" s="316"/>
      <c r="BL951" s="317"/>
      <c r="BM951" s="315"/>
      <c r="BN951" s="318"/>
      <c r="BO951" s="319"/>
      <c r="BP951" s="313"/>
      <c r="BQ951" s="314"/>
      <c r="BR951" s="315"/>
      <c r="BS951" s="316"/>
      <c r="BT951" s="317"/>
      <c r="BU951" s="315"/>
      <c r="BV951" s="318"/>
      <c r="BW951" s="319"/>
      <c r="BX951" s="313"/>
      <c r="BY951" s="314"/>
      <c r="BZ951" s="315"/>
      <c r="CA951" s="316"/>
      <c r="CB951" s="317"/>
      <c r="CC951" s="315"/>
      <c r="CD951" s="318"/>
      <c r="CE951" s="319"/>
      <c r="CF951" s="313"/>
      <c r="CG951" s="314"/>
      <c r="CH951" s="315"/>
      <c r="CI951" s="316"/>
      <c r="CJ951" s="317"/>
      <c r="CK951" s="315"/>
      <c r="CL951" s="318"/>
      <c r="CM951" s="319"/>
      <c r="CN951" s="313"/>
      <c r="CO951" s="314"/>
      <c r="CP951" s="315"/>
      <c r="CQ951" s="316"/>
      <c r="CR951" s="317"/>
      <c r="CS951" s="315"/>
      <c r="CT951" s="318"/>
      <c r="CU951" s="319"/>
      <c r="CV951" s="313"/>
      <c r="CW951" s="314"/>
      <c r="CX951" s="315"/>
      <c r="CY951" s="316"/>
      <c r="CZ951" s="317"/>
      <c r="DA951" s="315"/>
      <c r="DB951" s="318"/>
      <c r="DC951" s="319"/>
      <c r="DD951" s="313"/>
      <c r="DE951" s="314"/>
      <c r="DF951" s="315"/>
      <c r="DG951" s="316"/>
      <c r="DH951" s="317"/>
      <c r="DI951" s="315"/>
      <c r="DJ951" s="318"/>
      <c r="DK951" s="319"/>
      <c r="DL951" s="313"/>
      <c r="DM951" s="314"/>
      <c r="DN951" s="315"/>
      <c r="DO951" s="316"/>
      <c r="DP951" s="317"/>
      <c r="DQ951" s="315"/>
      <c r="DR951" s="318"/>
      <c r="DS951" s="319"/>
      <c r="DT951" s="313"/>
      <c r="DU951" s="314"/>
      <c r="DV951" s="315"/>
      <c r="DW951" s="316"/>
      <c r="DX951" s="317"/>
      <c r="DY951" s="315"/>
      <c r="DZ951" s="318"/>
      <c r="EA951" s="319"/>
      <c r="EB951" s="313"/>
      <c r="EC951" s="314"/>
      <c r="ED951" s="315"/>
      <c r="EE951" s="316"/>
      <c r="EF951" s="317"/>
      <c r="EG951" s="315"/>
      <c r="EH951" s="318"/>
      <c r="EI951" s="319"/>
      <c r="EJ951" s="313"/>
      <c r="EK951" s="314"/>
      <c r="EL951" s="315"/>
      <c r="EM951" s="316"/>
      <c r="EN951" s="317"/>
      <c r="EO951" s="315"/>
      <c r="EP951" s="318"/>
      <c r="EQ951" s="319"/>
      <c r="ER951" s="313"/>
      <c r="ES951" s="314"/>
      <c r="ET951" s="315"/>
      <c r="EU951" s="316"/>
      <c r="EV951" s="317"/>
      <c r="EW951" s="315"/>
      <c r="EX951" s="318"/>
      <c r="EY951" s="319"/>
      <c r="EZ951" s="313"/>
      <c r="FA951" s="314"/>
      <c r="FB951" s="315"/>
      <c r="FC951" s="316"/>
      <c r="FD951" s="317"/>
      <c r="FE951" s="315"/>
      <c r="FF951" s="318"/>
      <c r="FG951" s="319"/>
      <c r="FH951" s="313"/>
      <c r="FI951" s="314"/>
      <c r="FJ951" s="315"/>
      <c r="FK951" s="316"/>
      <c r="FL951" s="317"/>
      <c r="FM951" s="315"/>
      <c r="FN951" s="318"/>
      <c r="FO951" s="319"/>
      <c r="FP951" s="313"/>
      <c r="FQ951" s="314"/>
      <c r="FR951" s="315"/>
      <c r="FS951" s="316"/>
      <c r="FT951" s="317"/>
      <c r="FU951" s="315"/>
      <c r="FV951" s="318"/>
      <c r="FW951" s="319"/>
      <c r="FX951" s="313"/>
      <c r="FY951" s="314"/>
      <c r="FZ951" s="315"/>
      <c r="GA951" s="316"/>
      <c r="GB951" s="317"/>
      <c r="GC951" s="315"/>
      <c r="GD951" s="318"/>
      <c r="GE951" s="319"/>
      <c r="GF951" s="313"/>
      <c r="GG951" s="314"/>
      <c r="GH951" s="315"/>
      <c r="GI951" s="316"/>
      <c r="GJ951" s="317"/>
      <c r="GK951" s="315"/>
      <c r="GL951" s="318"/>
      <c r="GM951" s="319"/>
      <c r="GN951" s="313"/>
      <c r="GO951" s="314"/>
      <c r="GP951" s="315"/>
      <c r="GQ951" s="316"/>
      <c r="GR951" s="317"/>
      <c r="GS951" s="315"/>
      <c r="GT951" s="318"/>
      <c r="GU951" s="319"/>
      <c r="GV951" s="313"/>
      <c r="GW951" s="314"/>
      <c r="GX951" s="315"/>
      <c r="GY951" s="316"/>
      <c r="GZ951" s="317"/>
      <c r="HA951" s="315"/>
      <c r="HB951" s="318"/>
      <c r="HC951" s="319"/>
      <c r="HD951" s="313"/>
      <c r="HE951" s="314"/>
      <c r="HF951" s="315"/>
      <c r="HG951" s="316"/>
      <c r="HH951" s="317"/>
      <c r="HI951" s="315"/>
      <c r="HJ951" s="318"/>
      <c r="HK951" s="319"/>
      <c r="HL951" s="313"/>
      <c r="HM951" s="314"/>
      <c r="HN951" s="315"/>
      <c r="HO951" s="316"/>
      <c r="HP951" s="317"/>
      <c r="HQ951" s="315"/>
      <c r="HR951" s="318"/>
      <c r="HS951" s="319"/>
      <c r="HT951" s="313"/>
      <c r="HU951" s="314"/>
      <c r="HV951" s="315"/>
      <c r="HW951" s="316"/>
      <c r="HX951" s="317"/>
      <c r="HY951" s="315"/>
      <c r="HZ951" s="318"/>
      <c r="IA951" s="319"/>
      <c r="IB951" s="313"/>
      <c r="IC951" s="314"/>
      <c r="ID951" s="315"/>
      <c r="IE951" s="316"/>
      <c r="IF951" s="317"/>
      <c r="IG951" s="315"/>
      <c r="IH951" s="318"/>
      <c r="II951" s="319"/>
      <c r="IJ951" s="313"/>
      <c r="IK951" s="314"/>
      <c r="IL951" s="315"/>
      <c r="IM951" s="316"/>
      <c r="IN951" s="317"/>
      <c r="IO951" s="315"/>
      <c r="IP951" s="318"/>
      <c r="IQ951" s="319"/>
      <c r="IR951" s="313"/>
      <c r="IS951" s="314"/>
      <c r="IT951" s="315"/>
      <c r="IU951" s="316"/>
      <c r="IV951" s="317"/>
    </row>
    <row r="952" spans="1:256" s="236" customFormat="1" ht="60" customHeight="1">
      <c r="A952" s="307">
        <v>9</v>
      </c>
      <c r="B952" s="308" t="s">
        <v>872</v>
      </c>
      <c r="C952" s="309">
        <v>6507.54</v>
      </c>
      <c r="D952" s="310">
        <v>6507.54</v>
      </c>
      <c r="E952" s="311">
        <v>41537</v>
      </c>
      <c r="F952" s="307"/>
      <c r="G952" s="312" t="s">
        <v>4</v>
      </c>
      <c r="H952" s="490" t="s">
        <v>7</v>
      </c>
      <c r="I952" s="497" t="s">
        <v>2311</v>
      </c>
      <c r="J952" s="17"/>
      <c r="K952" s="17"/>
      <c r="L952" s="23"/>
      <c r="M952" s="24"/>
      <c r="N952" s="2"/>
      <c r="O952" s="8"/>
      <c r="P952" s="25"/>
      <c r="Q952" s="2"/>
      <c r="R952" s="10"/>
      <c r="S952" s="319"/>
      <c r="T952" s="313"/>
      <c r="U952" s="314"/>
      <c r="V952" s="315"/>
      <c r="W952" s="316"/>
      <c r="X952" s="317"/>
      <c r="Y952" s="315"/>
      <c r="Z952" s="318"/>
      <c r="AA952" s="319"/>
      <c r="AB952" s="313"/>
      <c r="AC952" s="314"/>
      <c r="AD952" s="315"/>
      <c r="AE952" s="316"/>
      <c r="AF952" s="317"/>
      <c r="AG952" s="315"/>
      <c r="AH952" s="318"/>
      <c r="AI952" s="319"/>
      <c r="AJ952" s="313"/>
      <c r="AK952" s="314"/>
      <c r="AL952" s="315"/>
      <c r="AM952" s="316"/>
      <c r="AN952" s="317"/>
      <c r="AO952" s="315"/>
      <c r="AP952" s="318"/>
      <c r="AQ952" s="319"/>
      <c r="AR952" s="313"/>
      <c r="AS952" s="314"/>
      <c r="AT952" s="315"/>
      <c r="AU952" s="316"/>
      <c r="AV952" s="317"/>
      <c r="AW952" s="315"/>
      <c r="AX952" s="318"/>
      <c r="AY952" s="319"/>
      <c r="AZ952" s="313"/>
      <c r="BA952" s="314"/>
      <c r="BB952" s="315"/>
      <c r="BC952" s="316"/>
      <c r="BD952" s="317"/>
      <c r="BE952" s="315"/>
      <c r="BF952" s="318"/>
      <c r="BG952" s="319"/>
      <c r="BH952" s="313"/>
      <c r="BI952" s="314"/>
      <c r="BJ952" s="315"/>
      <c r="BK952" s="316"/>
      <c r="BL952" s="317"/>
      <c r="BM952" s="315"/>
      <c r="BN952" s="318"/>
      <c r="BO952" s="319"/>
      <c r="BP952" s="313"/>
      <c r="BQ952" s="314"/>
      <c r="BR952" s="315"/>
      <c r="BS952" s="316"/>
      <c r="BT952" s="317"/>
      <c r="BU952" s="315"/>
      <c r="BV952" s="318"/>
      <c r="BW952" s="319"/>
      <c r="BX952" s="313"/>
      <c r="BY952" s="314"/>
      <c r="BZ952" s="315"/>
      <c r="CA952" s="316"/>
      <c r="CB952" s="317"/>
      <c r="CC952" s="315"/>
      <c r="CD952" s="318"/>
      <c r="CE952" s="319"/>
      <c r="CF952" s="313"/>
      <c r="CG952" s="314"/>
      <c r="CH952" s="315"/>
      <c r="CI952" s="316"/>
      <c r="CJ952" s="317"/>
      <c r="CK952" s="315"/>
      <c r="CL952" s="318"/>
      <c r="CM952" s="319"/>
      <c r="CN952" s="313"/>
      <c r="CO952" s="314"/>
      <c r="CP952" s="315"/>
      <c r="CQ952" s="316"/>
      <c r="CR952" s="317"/>
      <c r="CS952" s="315"/>
      <c r="CT952" s="318"/>
      <c r="CU952" s="319"/>
      <c r="CV952" s="313"/>
      <c r="CW952" s="314"/>
      <c r="CX952" s="315"/>
      <c r="CY952" s="316"/>
      <c r="CZ952" s="317"/>
      <c r="DA952" s="315"/>
      <c r="DB952" s="318"/>
      <c r="DC952" s="319"/>
      <c r="DD952" s="313"/>
      <c r="DE952" s="314"/>
      <c r="DF952" s="315"/>
      <c r="DG952" s="316"/>
      <c r="DH952" s="317"/>
      <c r="DI952" s="315"/>
      <c r="DJ952" s="318"/>
      <c r="DK952" s="319"/>
      <c r="DL952" s="313"/>
      <c r="DM952" s="314"/>
      <c r="DN952" s="315"/>
      <c r="DO952" s="316"/>
      <c r="DP952" s="317"/>
      <c r="DQ952" s="315"/>
      <c r="DR952" s="318"/>
      <c r="DS952" s="319"/>
      <c r="DT952" s="313"/>
      <c r="DU952" s="314"/>
      <c r="DV952" s="315"/>
      <c r="DW952" s="316"/>
      <c r="DX952" s="317"/>
      <c r="DY952" s="315"/>
      <c r="DZ952" s="318"/>
      <c r="EA952" s="319"/>
      <c r="EB952" s="313"/>
      <c r="EC952" s="314"/>
      <c r="ED952" s="315"/>
      <c r="EE952" s="316"/>
      <c r="EF952" s="317"/>
      <c r="EG952" s="315"/>
      <c r="EH952" s="318"/>
      <c r="EI952" s="319"/>
      <c r="EJ952" s="313"/>
      <c r="EK952" s="314"/>
      <c r="EL952" s="315"/>
      <c r="EM952" s="316"/>
      <c r="EN952" s="317"/>
      <c r="EO952" s="315"/>
      <c r="EP952" s="318"/>
      <c r="EQ952" s="319"/>
      <c r="ER952" s="313"/>
      <c r="ES952" s="314"/>
      <c r="ET952" s="315"/>
      <c r="EU952" s="316"/>
      <c r="EV952" s="317"/>
      <c r="EW952" s="315"/>
      <c r="EX952" s="318"/>
      <c r="EY952" s="319"/>
      <c r="EZ952" s="313"/>
      <c r="FA952" s="314"/>
      <c r="FB952" s="315"/>
      <c r="FC952" s="316"/>
      <c r="FD952" s="317"/>
      <c r="FE952" s="315"/>
      <c r="FF952" s="318"/>
      <c r="FG952" s="319"/>
      <c r="FH952" s="313"/>
      <c r="FI952" s="314"/>
      <c r="FJ952" s="315"/>
      <c r="FK952" s="316"/>
      <c r="FL952" s="317"/>
      <c r="FM952" s="315"/>
      <c r="FN952" s="318"/>
      <c r="FO952" s="319"/>
      <c r="FP952" s="313"/>
      <c r="FQ952" s="314"/>
      <c r="FR952" s="315"/>
      <c r="FS952" s="316"/>
      <c r="FT952" s="317"/>
      <c r="FU952" s="315"/>
      <c r="FV952" s="318"/>
      <c r="FW952" s="319"/>
      <c r="FX952" s="313"/>
      <c r="FY952" s="314"/>
      <c r="FZ952" s="315"/>
      <c r="GA952" s="316"/>
      <c r="GB952" s="317"/>
      <c r="GC952" s="315"/>
      <c r="GD952" s="318"/>
      <c r="GE952" s="319"/>
      <c r="GF952" s="313"/>
      <c r="GG952" s="314"/>
      <c r="GH952" s="315"/>
      <c r="GI952" s="316"/>
      <c r="GJ952" s="317"/>
      <c r="GK952" s="315"/>
      <c r="GL952" s="318"/>
      <c r="GM952" s="319"/>
      <c r="GN952" s="313"/>
      <c r="GO952" s="314"/>
      <c r="GP952" s="315"/>
      <c r="GQ952" s="316"/>
      <c r="GR952" s="317"/>
      <c r="GS952" s="315"/>
      <c r="GT952" s="318"/>
      <c r="GU952" s="319"/>
      <c r="GV952" s="313"/>
      <c r="GW952" s="314"/>
      <c r="GX952" s="315"/>
      <c r="GY952" s="316"/>
      <c r="GZ952" s="317"/>
      <c r="HA952" s="315"/>
      <c r="HB952" s="318"/>
      <c r="HC952" s="319"/>
      <c r="HD952" s="313"/>
      <c r="HE952" s="314"/>
      <c r="HF952" s="315"/>
      <c r="HG952" s="316"/>
      <c r="HH952" s="317"/>
      <c r="HI952" s="315"/>
      <c r="HJ952" s="318"/>
      <c r="HK952" s="319"/>
      <c r="HL952" s="313"/>
      <c r="HM952" s="314"/>
      <c r="HN952" s="315"/>
      <c r="HO952" s="316"/>
      <c r="HP952" s="317"/>
      <c r="HQ952" s="315"/>
      <c r="HR952" s="318"/>
      <c r="HS952" s="319"/>
      <c r="HT952" s="313"/>
      <c r="HU952" s="314"/>
      <c r="HV952" s="315"/>
      <c r="HW952" s="316"/>
      <c r="HX952" s="317"/>
      <c r="HY952" s="315"/>
      <c r="HZ952" s="318"/>
      <c r="IA952" s="319"/>
      <c r="IB952" s="313"/>
      <c r="IC952" s="314"/>
      <c r="ID952" s="315"/>
      <c r="IE952" s="316"/>
      <c r="IF952" s="317"/>
      <c r="IG952" s="315"/>
      <c r="IH952" s="318"/>
      <c r="II952" s="319"/>
      <c r="IJ952" s="313"/>
      <c r="IK952" s="314"/>
      <c r="IL952" s="315"/>
      <c r="IM952" s="316"/>
      <c r="IN952" s="317"/>
      <c r="IO952" s="315"/>
      <c r="IP952" s="318"/>
      <c r="IQ952" s="319"/>
      <c r="IR952" s="313"/>
      <c r="IS952" s="314"/>
      <c r="IT952" s="315"/>
      <c r="IU952" s="316"/>
      <c r="IV952" s="317"/>
    </row>
    <row r="953" spans="1:256" s="236" customFormat="1" ht="60" customHeight="1">
      <c r="A953" s="307">
        <v>10</v>
      </c>
      <c r="B953" s="308" t="s">
        <v>873</v>
      </c>
      <c r="C953" s="309">
        <v>20601.03</v>
      </c>
      <c r="D953" s="310">
        <v>11371.11</v>
      </c>
      <c r="E953" s="311">
        <v>41537</v>
      </c>
      <c r="F953" s="307"/>
      <c r="G953" s="312" t="s">
        <v>4</v>
      </c>
      <c r="H953" s="490" t="s">
        <v>7</v>
      </c>
      <c r="I953" s="497" t="s">
        <v>2311</v>
      </c>
      <c r="J953" s="17"/>
      <c r="K953" s="17"/>
      <c r="L953" s="23"/>
      <c r="M953" s="24"/>
      <c r="N953" s="2"/>
      <c r="O953" s="8"/>
      <c r="P953" s="25"/>
      <c r="Q953" s="2"/>
      <c r="R953" s="10"/>
      <c r="S953" s="319"/>
      <c r="T953" s="313"/>
      <c r="U953" s="314"/>
      <c r="V953" s="315"/>
      <c r="W953" s="316"/>
      <c r="X953" s="317"/>
      <c r="Y953" s="315"/>
      <c r="Z953" s="318"/>
      <c r="AA953" s="319"/>
      <c r="AB953" s="313"/>
      <c r="AC953" s="314"/>
      <c r="AD953" s="315"/>
      <c r="AE953" s="316"/>
      <c r="AF953" s="317"/>
      <c r="AG953" s="315"/>
      <c r="AH953" s="318"/>
      <c r="AI953" s="319"/>
      <c r="AJ953" s="313"/>
      <c r="AK953" s="314"/>
      <c r="AL953" s="315"/>
      <c r="AM953" s="316"/>
      <c r="AN953" s="317"/>
      <c r="AO953" s="315"/>
      <c r="AP953" s="318"/>
      <c r="AQ953" s="319"/>
      <c r="AR953" s="313"/>
      <c r="AS953" s="314"/>
      <c r="AT953" s="315"/>
      <c r="AU953" s="316"/>
      <c r="AV953" s="317"/>
      <c r="AW953" s="315"/>
      <c r="AX953" s="318"/>
      <c r="AY953" s="319"/>
      <c r="AZ953" s="313"/>
      <c r="BA953" s="314"/>
      <c r="BB953" s="315"/>
      <c r="BC953" s="316"/>
      <c r="BD953" s="317"/>
      <c r="BE953" s="315"/>
      <c r="BF953" s="318"/>
      <c r="BG953" s="319"/>
      <c r="BH953" s="313"/>
      <c r="BI953" s="314"/>
      <c r="BJ953" s="315"/>
      <c r="BK953" s="316"/>
      <c r="BL953" s="317"/>
      <c r="BM953" s="315"/>
      <c r="BN953" s="318"/>
      <c r="BO953" s="319"/>
      <c r="BP953" s="313"/>
      <c r="BQ953" s="314"/>
      <c r="BR953" s="315"/>
      <c r="BS953" s="316"/>
      <c r="BT953" s="317"/>
      <c r="BU953" s="315"/>
      <c r="BV953" s="318"/>
      <c r="BW953" s="319"/>
      <c r="BX953" s="313"/>
      <c r="BY953" s="314"/>
      <c r="BZ953" s="315"/>
      <c r="CA953" s="316"/>
      <c r="CB953" s="317"/>
      <c r="CC953" s="315"/>
      <c r="CD953" s="318"/>
      <c r="CE953" s="319"/>
      <c r="CF953" s="313"/>
      <c r="CG953" s="314"/>
      <c r="CH953" s="315"/>
      <c r="CI953" s="316"/>
      <c r="CJ953" s="317"/>
      <c r="CK953" s="315"/>
      <c r="CL953" s="318"/>
      <c r="CM953" s="319"/>
      <c r="CN953" s="313"/>
      <c r="CO953" s="314"/>
      <c r="CP953" s="315"/>
      <c r="CQ953" s="316"/>
      <c r="CR953" s="317"/>
      <c r="CS953" s="315"/>
      <c r="CT953" s="318"/>
      <c r="CU953" s="319"/>
      <c r="CV953" s="313"/>
      <c r="CW953" s="314"/>
      <c r="CX953" s="315"/>
      <c r="CY953" s="316"/>
      <c r="CZ953" s="317"/>
      <c r="DA953" s="315"/>
      <c r="DB953" s="318"/>
      <c r="DC953" s="319"/>
      <c r="DD953" s="313"/>
      <c r="DE953" s="314"/>
      <c r="DF953" s="315"/>
      <c r="DG953" s="316"/>
      <c r="DH953" s="317"/>
      <c r="DI953" s="315"/>
      <c r="DJ953" s="318"/>
      <c r="DK953" s="319"/>
      <c r="DL953" s="313"/>
      <c r="DM953" s="314"/>
      <c r="DN953" s="315"/>
      <c r="DO953" s="316"/>
      <c r="DP953" s="317"/>
      <c r="DQ953" s="315"/>
      <c r="DR953" s="318"/>
      <c r="DS953" s="319"/>
      <c r="DT953" s="313"/>
      <c r="DU953" s="314"/>
      <c r="DV953" s="315"/>
      <c r="DW953" s="316"/>
      <c r="DX953" s="317"/>
      <c r="DY953" s="315"/>
      <c r="DZ953" s="318"/>
      <c r="EA953" s="319"/>
      <c r="EB953" s="313"/>
      <c r="EC953" s="314"/>
      <c r="ED953" s="315"/>
      <c r="EE953" s="316"/>
      <c r="EF953" s="317"/>
      <c r="EG953" s="315"/>
      <c r="EH953" s="318"/>
      <c r="EI953" s="319"/>
      <c r="EJ953" s="313"/>
      <c r="EK953" s="314"/>
      <c r="EL953" s="315"/>
      <c r="EM953" s="316"/>
      <c r="EN953" s="317"/>
      <c r="EO953" s="315"/>
      <c r="EP953" s="318"/>
      <c r="EQ953" s="319"/>
      <c r="ER953" s="313"/>
      <c r="ES953" s="314"/>
      <c r="ET953" s="315"/>
      <c r="EU953" s="316"/>
      <c r="EV953" s="317"/>
      <c r="EW953" s="315"/>
      <c r="EX953" s="318"/>
      <c r="EY953" s="319"/>
      <c r="EZ953" s="313"/>
      <c r="FA953" s="314"/>
      <c r="FB953" s="315"/>
      <c r="FC953" s="316"/>
      <c r="FD953" s="317"/>
      <c r="FE953" s="315"/>
      <c r="FF953" s="318"/>
      <c r="FG953" s="319"/>
      <c r="FH953" s="313"/>
      <c r="FI953" s="314"/>
      <c r="FJ953" s="315"/>
      <c r="FK953" s="316"/>
      <c r="FL953" s="317"/>
      <c r="FM953" s="315"/>
      <c r="FN953" s="318"/>
      <c r="FO953" s="319"/>
      <c r="FP953" s="313"/>
      <c r="FQ953" s="314"/>
      <c r="FR953" s="315"/>
      <c r="FS953" s="316"/>
      <c r="FT953" s="317"/>
      <c r="FU953" s="315"/>
      <c r="FV953" s="318"/>
      <c r="FW953" s="319"/>
      <c r="FX953" s="313"/>
      <c r="FY953" s="314"/>
      <c r="FZ953" s="315"/>
      <c r="GA953" s="316"/>
      <c r="GB953" s="317"/>
      <c r="GC953" s="315"/>
      <c r="GD953" s="318"/>
      <c r="GE953" s="319"/>
      <c r="GF953" s="313"/>
      <c r="GG953" s="314"/>
      <c r="GH953" s="315"/>
      <c r="GI953" s="316"/>
      <c r="GJ953" s="317"/>
      <c r="GK953" s="315"/>
      <c r="GL953" s="318"/>
      <c r="GM953" s="319"/>
      <c r="GN953" s="313"/>
      <c r="GO953" s="314"/>
      <c r="GP953" s="315"/>
      <c r="GQ953" s="316"/>
      <c r="GR953" s="317"/>
      <c r="GS953" s="315"/>
      <c r="GT953" s="318"/>
      <c r="GU953" s="319"/>
      <c r="GV953" s="313"/>
      <c r="GW953" s="314"/>
      <c r="GX953" s="315"/>
      <c r="GY953" s="316"/>
      <c r="GZ953" s="317"/>
      <c r="HA953" s="315"/>
      <c r="HB953" s="318"/>
      <c r="HC953" s="319"/>
      <c r="HD953" s="313"/>
      <c r="HE953" s="314"/>
      <c r="HF953" s="315"/>
      <c r="HG953" s="316"/>
      <c r="HH953" s="317"/>
      <c r="HI953" s="315"/>
      <c r="HJ953" s="318"/>
      <c r="HK953" s="319"/>
      <c r="HL953" s="313"/>
      <c r="HM953" s="314"/>
      <c r="HN953" s="315"/>
      <c r="HO953" s="316"/>
      <c r="HP953" s="317"/>
      <c r="HQ953" s="315"/>
      <c r="HR953" s="318"/>
      <c r="HS953" s="319"/>
      <c r="HT953" s="313"/>
      <c r="HU953" s="314"/>
      <c r="HV953" s="315"/>
      <c r="HW953" s="316"/>
      <c r="HX953" s="317"/>
      <c r="HY953" s="315"/>
      <c r="HZ953" s="318"/>
      <c r="IA953" s="319"/>
      <c r="IB953" s="313"/>
      <c r="IC953" s="314"/>
      <c r="ID953" s="315"/>
      <c r="IE953" s="316"/>
      <c r="IF953" s="317"/>
      <c r="IG953" s="315"/>
      <c r="IH953" s="318"/>
      <c r="II953" s="319"/>
      <c r="IJ953" s="313"/>
      <c r="IK953" s="314"/>
      <c r="IL953" s="315"/>
      <c r="IM953" s="316"/>
      <c r="IN953" s="317"/>
      <c r="IO953" s="315"/>
      <c r="IP953" s="318"/>
      <c r="IQ953" s="319"/>
      <c r="IR953" s="313"/>
      <c r="IS953" s="314"/>
      <c r="IT953" s="315"/>
      <c r="IU953" s="316"/>
      <c r="IV953" s="317"/>
    </row>
    <row r="954" spans="1:256" s="236" customFormat="1" ht="60" customHeight="1">
      <c r="A954" s="307">
        <v>11</v>
      </c>
      <c r="B954" s="308" t="s">
        <v>874</v>
      </c>
      <c r="C954" s="309">
        <v>10115.63</v>
      </c>
      <c r="D954" s="310">
        <v>10115.63</v>
      </c>
      <c r="E954" s="311">
        <v>41537</v>
      </c>
      <c r="F954" s="307"/>
      <c r="G954" s="312" t="s">
        <v>4</v>
      </c>
      <c r="H954" s="490" t="s">
        <v>7</v>
      </c>
      <c r="I954" s="497" t="s">
        <v>2311</v>
      </c>
      <c r="J954" s="17"/>
      <c r="K954" s="17"/>
      <c r="L954" s="23"/>
      <c r="M954" s="24"/>
      <c r="N954" s="2"/>
      <c r="O954" s="8"/>
      <c r="P954" s="25"/>
      <c r="Q954" s="2"/>
      <c r="R954" s="10"/>
      <c r="S954" s="319"/>
      <c r="T954" s="313"/>
      <c r="U954" s="314"/>
      <c r="V954" s="315"/>
      <c r="W954" s="316"/>
      <c r="X954" s="317"/>
      <c r="Y954" s="315"/>
      <c r="Z954" s="318"/>
      <c r="AA954" s="319"/>
      <c r="AB954" s="313"/>
      <c r="AC954" s="314"/>
      <c r="AD954" s="315"/>
      <c r="AE954" s="316"/>
      <c r="AF954" s="317"/>
      <c r="AG954" s="315"/>
      <c r="AH954" s="318"/>
      <c r="AI954" s="319"/>
      <c r="AJ954" s="313"/>
      <c r="AK954" s="314"/>
      <c r="AL954" s="315"/>
      <c r="AM954" s="316"/>
      <c r="AN954" s="317"/>
      <c r="AO954" s="315"/>
      <c r="AP954" s="318"/>
      <c r="AQ954" s="319"/>
      <c r="AR954" s="313"/>
      <c r="AS954" s="314"/>
      <c r="AT954" s="315"/>
      <c r="AU954" s="316"/>
      <c r="AV954" s="317"/>
      <c r="AW954" s="315"/>
      <c r="AX954" s="318"/>
      <c r="AY954" s="319"/>
      <c r="AZ954" s="313"/>
      <c r="BA954" s="314"/>
      <c r="BB954" s="315"/>
      <c r="BC954" s="316"/>
      <c r="BD954" s="317"/>
      <c r="BE954" s="315"/>
      <c r="BF954" s="318"/>
      <c r="BG954" s="319"/>
      <c r="BH954" s="313"/>
      <c r="BI954" s="314"/>
      <c r="BJ954" s="315"/>
      <c r="BK954" s="316"/>
      <c r="BL954" s="317"/>
      <c r="BM954" s="315"/>
      <c r="BN954" s="318"/>
      <c r="BO954" s="319"/>
      <c r="BP954" s="313"/>
      <c r="BQ954" s="314"/>
      <c r="BR954" s="315"/>
      <c r="BS954" s="316"/>
      <c r="BT954" s="317"/>
      <c r="BU954" s="315"/>
      <c r="BV954" s="318"/>
      <c r="BW954" s="319"/>
      <c r="BX954" s="313"/>
      <c r="BY954" s="314"/>
      <c r="BZ954" s="315"/>
      <c r="CA954" s="316"/>
      <c r="CB954" s="317"/>
      <c r="CC954" s="315"/>
      <c r="CD954" s="318"/>
      <c r="CE954" s="319"/>
      <c r="CF954" s="313"/>
      <c r="CG954" s="314"/>
      <c r="CH954" s="315"/>
      <c r="CI954" s="316"/>
      <c r="CJ954" s="317"/>
      <c r="CK954" s="315"/>
      <c r="CL954" s="318"/>
      <c r="CM954" s="319"/>
      <c r="CN954" s="313"/>
      <c r="CO954" s="314"/>
      <c r="CP954" s="315"/>
      <c r="CQ954" s="316"/>
      <c r="CR954" s="317"/>
      <c r="CS954" s="315"/>
      <c r="CT954" s="318"/>
      <c r="CU954" s="319"/>
      <c r="CV954" s="313"/>
      <c r="CW954" s="314"/>
      <c r="CX954" s="315"/>
      <c r="CY954" s="316"/>
      <c r="CZ954" s="317"/>
      <c r="DA954" s="315"/>
      <c r="DB954" s="318"/>
      <c r="DC954" s="319"/>
      <c r="DD954" s="313"/>
      <c r="DE954" s="314"/>
      <c r="DF954" s="315"/>
      <c r="DG954" s="316"/>
      <c r="DH954" s="317"/>
      <c r="DI954" s="315"/>
      <c r="DJ954" s="318"/>
      <c r="DK954" s="319"/>
      <c r="DL954" s="313"/>
      <c r="DM954" s="314"/>
      <c r="DN954" s="315"/>
      <c r="DO954" s="316"/>
      <c r="DP954" s="317"/>
      <c r="DQ954" s="315"/>
      <c r="DR954" s="318"/>
      <c r="DS954" s="319"/>
      <c r="DT954" s="313"/>
      <c r="DU954" s="314"/>
      <c r="DV954" s="315"/>
      <c r="DW954" s="316"/>
      <c r="DX954" s="317"/>
      <c r="DY954" s="315"/>
      <c r="DZ954" s="318"/>
      <c r="EA954" s="319"/>
      <c r="EB954" s="313"/>
      <c r="EC954" s="314"/>
      <c r="ED954" s="315"/>
      <c r="EE954" s="316"/>
      <c r="EF954" s="317"/>
      <c r="EG954" s="315"/>
      <c r="EH954" s="318"/>
      <c r="EI954" s="319"/>
      <c r="EJ954" s="313"/>
      <c r="EK954" s="314"/>
      <c r="EL954" s="315"/>
      <c r="EM954" s="316"/>
      <c r="EN954" s="317"/>
      <c r="EO954" s="315"/>
      <c r="EP954" s="318"/>
      <c r="EQ954" s="319"/>
      <c r="ER954" s="313"/>
      <c r="ES954" s="314"/>
      <c r="ET954" s="315"/>
      <c r="EU954" s="316"/>
      <c r="EV954" s="317"/>
      <c r="EW954" s="315"/>
      <c r="EX954" s="318"/>
      <c r="EY954" s="319"/>
      <c r="EZ954" s="313"/>
      <c r="FA954" s="314"/>
      <c r="FB954" s="315"/>
      <c r="FC954" s="316"/>
      <c r="FD954" s="317"/>
      <c r="FE954" s="315"/>
      <c r="FF954" s="318"/>
      <c r="FG954" s="319"/>
      <c r="FH954" s="313"/>
      <c r="FI954" s="314"/>
      <c r="FJ954" s="315"/>
      <c r="FK954" s="316"/>
      <c r="FL954" s="317"/>
      <c r="FM954" s="315"/>
      <c r="FN954" s="318"/>
      <c r="FO954" s="319"/>
      <c r="FP954" s="313"/>
      <c r="FQ954" s="314"/>
      <c r="FR954" s="315"/>
      <c r="FS954" s="316"/>
      <c r="FT954" s="317"/>
      <c r="FU954" s="315"/>
      <c r="FV954" s="318"/>
      <c r="FW954" s="319"/>
      <c r="FX954" s="313"/>
      <c r="FY954" s="314"/>
      <c r="FZ954" s="315"/>
      <c r="GA954" s="316"/>
      <c r="GB954" s="317"/>
      <c r="GC954" s="315"/>
      <c r="GD954" s="318"/>
      <c r="GE954" s="319"/>
      <c r="GF954" s="313"/>
      <c r="GG954" s="314"/>
      <c r="GH954" s="315"/>
      <c r="GI954" s="316"/>
      <c r="GJ954" s="317"/>
      <c r="GK954" s="315"/>
      <c r="GL954" s="318"/>
      <c r="GM954" s="319"/>
      <c r="GN954" s="313"/>
      <c r="GO954" s="314"/>
      <c r="GP954" s="315"/>
      <c r="GQ954" s="316"/>
      <c r="GR954" s="317"/>
      <c r="GS954" s="315"/>
      <c r="GT954" s="318"/>
      <c r="GU954" s="319"/>
      <c r="GV954" s="313"/>
      <c r="GW954" s="314"/>
      <c r="GX954" s="315"/>
      <c r="GY954" s="316"/>
      <c r="GZ954" s="317"/>
      <c r="HA954" s="315"/>
      <c r="HB954" s="318"/>
      <c r="HC954" s="319"/>
      <c r="HD954" s="313"/>
      <c r="HE954" s="314"/>
      <c r="HF954" s="315"/>
      <c r="HG954" s="316"/>
      <c r="HH954" s="317"/>
      <c r="HI954" s="315"/>
      <c r="HJ954" s="318"/>
      <c r="HK954" s="319"/>
      <c r="HL954" s="313"/>
      <c r="HM954" s="314"/>
      <c r="HN954" s="315"/>
      <c r="HO954" s="316"/>
      <c r="HP954" s="317"/>
      <c r="HQ954" s="315"/>
      <c r="HR954" s="318"/>
      <c r="HS954" s="319"/>
      <c r="HT954" s="313"/>
      <c r="HU954" s="314"/>
      <c r="HV954" s="315"/>
      <c r="HW954" s="316"/>
      <c r="HX954" s="317"/>
      <c r="HY954" s="315"/>
      <c r="HZ954" s="318"/>
      <c r="IA954" s="319"/>
      <c r="IB954" s="313"/>
      <c r="IC954" s="314"/>
      <c r="ID954" s="315"/>
      <c r="IE954" s="316"/>
      <c r="IF954" s="317"/>
      <c r="IG954" s="315"/>
      <c r="IH954" s="318"/>
      <c r="II954" s="319"/>
      <c r="IJ954" s="313"/>
      <c r="IK954" s="314"/>
      <c r="IL954" s="315"/>
      <c r="IM954" s="316"/>
      <c r="IN954" s="317"/>
      <c r="IO954" s="315"/>
      <c r="IP954" s="318"/>
      <c r="IQ954" s="319"/>
      <c r="IR954" s="313"/>
      <c r="IS954" s="314"/>
      <c r="IT954" s="315"/>
      <c r="IU954" s="316"/>
      <c r="IV954" s="317"/>
    </row>
    <row r="955" spans="1:256" s="236" customFormat="1" ht="60" customHeight="1">
      <c r="A955" s="307">
        <v>12</v>
      </c>
      <c r="B955" s="308" t="s">
        <v>875</v>
      </c>
      <c r="C955" s="309">
        <v>127575.8</v>
      </c>
      <c r="D955" s="310">
        <v>70119.08</v>
      </c>
      <c r="E955" s="311">
        <v>41537</v>
      </c>
      <c r="F955" s="307"/>
      <c r="G955" s="312" t="s">
        <v>4</v>
      </c>
      <c r="H955" s="490" t="s">
        <v>7</v>
      </c>
      <c r="I955" s="497" t="s">
        <v>2311</v>
      </c>
      <c r="J955" s="17"/>
      <c r="K955" s="17"/>
      <c r="L955" s="23"/>
      <c r="M955" s="24"/>
      <c r="N955" s="2"/>
      <c r="O955" s="8"/>
      <c r="P955" s="25"/>
      <c r="Q955" s="2"/>
      <c r="R955" s="10"/>
      <c r="S955" s="319"/>
      <c r="T955" s="313"/>
      <c r="U955" s="314"/>
      <c r="V955" s="315"/>
      <c r="W955" s="316"/>
      <c r="X955" s="317"/>
      <c r="Y955" s="315"/>
      <c r="Z955" s="318"/>
      <c r="AA955" s="319"/>
      <c r="AB955" s="313"/>
      <c r="AC955" s="314"/>
      <c r="AD955" s="315"/>
      <c r="AE955" s="316"/>
      <c r="AF955" s="317"/>
      <c r="AG955" s="315"/>
      <c r="AH955" s="318"/>
      <c r="AI955" s="319"/>
      <c r="AJ955" s="313"/>
      <c r="AK955" s="314"/>
      <c r="AL955" s="315"/>
      <c r="AM955" s="316"/>
      <c r="AN955" s="317"/>
      <c r="AO955" s="315"/>
      <c r="AP955" s="318"/>
      <c r="AQ955" s="319"/>
      <c r="AR955" s="313"/>
      <c r="AS955" s="314"/>
      <c r="AT955" s="315"/>
      <c r="AU955" s="316"/>
      <c r="AV955" s="317"/>
      <c r="AW955" s="315"/>
      <c r="AX955" s="318"/>
      <c r="AY955" s="319"/>
      <c r="AZ955" s="313"/>
      <c r="BA955" s="314"/>
      <c r="BB955" s="315"/>
      <c r="BC955" s="316"/>
      <c r="BD955" s="317"/>
      <c r="BE955" s="315"/>
      <c r="BF955" s="318"/>
      <c r="BG955" s="319"/>
      <c r="BH955" s="313"/>
      <c r="BI955" s="314"/>
      <c r="BJ955" s="315"/>
      <c r="BK955" s="316"/>
      <c r="BL955" s="317"/>
      <c r="BM955" s="315"/>
      <c r="BN955" s="318"/>
      <c r="BO955" s="319"/>
      <c r="BP955" s="313"/>
      <c r="BQ955" s="314"/>
      <c r="BR955" s="315"/>
      <c r="BS955" s="316"/>
      <c r="BT955" s="317"/>
      <c r="BU955" s="315"/>
      <c r="BV955" s="318"/>
      <c r="BW955" s="319"/>
      <c r="BX955" s="313"/>
      <c r="BY955" s="314"/>
      <c r="BZ955" s="315"/>
      <c r="CA955" s="316"/>
      <c r="CB955" s="317"/>
      <c r="CC955" s="315"/>
      <c r="CD955" s="318"/>
      <c r="CE955" s="319"/>
      <c r="CF955" s="313"/>
      <c r="CG955" s="314"/>
      <c r="CH955" s="315"/>
      <c r="CI955" s="316"/>
      <c r="CJ955" s="317"/>
      <c r="CK955" s="315"/>
      <c r="CL955" s="318"/>
      <c r="CM955" s="319"/>
      <c r="CN955" s="313"/>
      <c r="CO955" s="314"/>
      <c r="CP955" s="315"/>
      <c r="CQ955" s="316"/>
      <c r="CR955" s="317"/>
      <c r="CS955" s="315"/>
      <c r="CT955" s="318"/>
      <c r="CU955" s="319"/>
      <c r="CV955" s="313"/>
      <c r="CW955" s="314"/>
      <c r="CX955" s="315"/>
      <c r="CY955" s="316"/>
      <c r="CZ955" s="317"/>
      <c r="DA955" s="315"/>
      <c r="DB955" s="318"/>
      <c r="DC955" s="319"/>
      <c r="DD955" s="313"/>
      <c r="DE955" s="314"/>
      <c r="DF955" s="315"/>
      <c r="DG955" s="316"/>
      <c r="DH955" s="317"/>
      <c r="DI955" s="315"/>
      <c r="DJ955" s="318"/>
      <c r="DK955" s="319"/>
      <c r="DL955" s="313"/>
      <c r="DM955" s="314"/>
      <c r="DN955" s="315"/>
      <c r="DO955" s="316"/>
      <c r="DP955" s="317"/>
      <c r="DQ955" s="315"/>
      <c r="DR955" s="318"/>
      <c r="DS955" s="319"/>
      <c r="DT955" s="313"/>
      <c r="DU955" s="314"/>
      <c r="DV955" s="315"/>
      <c r="DW955" s="316"/>
      <c r="DX955" s="317"/>
      <c r="DY955" s="315"/>
      <c r="DZ955" s="318"/>
      <c r="EA955" s="319"/>
      <c r="EB955" s="313"/>
      <c r="EC955" s="314"/>
      <c r="ED955" s="315"/>
      <c r="EE955" s="316"/>
      <c r="EF955" s="317"/>
      <c r="EG955" s="315"/>
      <c r="EH955" s="318"/>
      <c r="EI955" s="319"/>
      <c r="EJ955" s="313"/>
      <c r="EK955" s="314"/>
      <c r="EL955" s="315"/>
      <c r="EM955" s="316"/>
      <c r="EN955" s="317"/>
      <c r="EO955" s="315"/>
      <c r="EP955" s="318"/>
      <c r="EQ955" s="319"/>
      <c r="ER955" s="313"/>
      <c r="ES955" s="314"/>
      <c r="ET955" s="315"/>
      <c r="EU955" s="316"/>
      <c r="EV955" s="317"/>
      <c r="EW955" s="315"/>
      <c r="EX955" s="318"/>
      <c r="EY955" s="319"/>
      <c r="EZ955" s="313"/>
      <c r="FA955" s="314"/>
      <c r="FB955" s="315"/>
      <c r="FC955" s="316"/>
      <c r="FD955" s="317"/>
      <c r="FE955" s="315"/>
      <c r="FF955" s="318"/>
      <c r="FG955" s="319"/>
      <c r="FH955" s="313"/>
      <c r="FI955" s="314"/>
      <c r="FJ955" s="315"/>
      <c r="FK955" s="316"/>
      <c r="FL955" s="317"/>
      <c r="FM955" s="315"/>
      <c r="FN955" s="318"/>
      <c r="FO955" s="319"/>
      <c r="FP955" s="313"/>
      <c r="FQ955" s="314"/>
      <c r="FR955" s="315"/>
      <c r="FS955" s="316"/>
      <c r="FT955" s="317"/>
      <c r="FU955" s="315"/>
      <c r="FV955" s="318"/>
      <c r="FW955" s="319"/>
      <c r="FX955" s="313"/>
      <c r="FY955" s="314"/>
      <c r="FZ955" s="315"/>
      <c r="GA955" s="316"/>
      <c r="GB955" s="317"/>
      <c r="GC955" s="315"/>
      <c r="GD955" s="318"/>
      <c r="GE955" s="319"/>
      <c r="GF955" s="313"/>
      <c r="GG955" s="314"/>
      <c r="GH955" s="315"/>
      <c r="GI955" s="316"/>
      <c r="GJ955" s="317"/>
      <c r="GK955" s="315"/>
      <c r="GL955" s="318"/>
      <c r="GM955" s="319"/>
      <c r="GN955" s="313"/>
      <c r="GO955" s="314"/>
      <c r="GP955" s="315"/>
      <c r="GQ955" s="316"/>
      <c r="GR955" s="317"/>
      <c r="GS955" s="315"/>
      <c r="GT955" s="318"/>
      <c r="GU955" s="319"/>
      <c r="GV955" s="313"/>
      <c r="GW955" s="314"/>
      <c r="GX955" s="315"/>
      <c r="GY955" s="316"/>
      <c r="GZ955" s="317"/>
      <c r="HA955" s="315"/>
      <c r="HB955" s="318"/>
      <c r="HC955" s="319"/>
      <c r="HD955" s="313"/>
      <c r="HE955" s="314"/>
      <c r="HF955" s="315"/>
      <c r="HG955" s="316"/>
      <c r="HH955" s="317"/>
      <c r="HI955" s="315"/>
      <c r="HJ955" s="318"/>
      <c r="HK955" s="319"/>
      <c r="HL955" s="313"/>
      <c r="HM955" s="314"/>
      <c r="HN955" s="315"/>
      <c r="HO955" s="316"/>
      <c r="HP955" s="317"/>
      <c r="HQ955" s="315"/>
      <c r="HR955" s="318"/>
      <c r="HS955" s="319"/>
      <c r="HT955" s="313"/>
      <c r="HU955" s="314"/>
      <c r="HV955" s="315"/>
      <c r="HW955" s="316"/>
      <c r="HX955" s="317"/>
      <c r="HY955" s="315"/>
      <c r="HZ955" s="318"/>
      <c r="IA955" s="319"/>
      <c r="IB955" s="313"/>
      <c r="IC955" s="314"/>
      <c r="ID955" s="315"/>
      <c r="IE955" s="316"/>
      <c r="IF955" s="317"/>
      <c r="IG955" s="315"/>
      <c r="IH955" s="318"/>
      <c r="II955" s="319"/>
      <c r="IJ955" s="313"/>
      <c r="IK955" s="314"/>
      <c r="IL955" s="315"/>
      <c r="IM955" s="316"/>
      <c r="IN955" s="317"/>
      <c r="IO955" s="315"/>
      <c r="IP955" s="318"/>
      <c r="IQ955" s="319"/>
      <c r="IR955" s="313"/>
      <c r="IS955" s="314"/>
      <c r="IT955" s="315"/>
      <c r="IU955" s="316"/>
      <c r="IV955" s="317"/>
    </row>
    <row r="956" spans="1:256" s="236" customFormat="1" ht="60" customHeight="1">
      <c r="A956" s="307">
        <v>13</v>
      </c>
      <c r="B956" s="308" t="s">
        <v>876</v>
      </c>
      <c r="C956" s="309">
        <v>23101.64</v>
      </c>
      <c r="D956" s="310">
        <v>23101.64</v>
      </c>
      <c r="E956" s="311">
        <v>41537</v>
      </c>
      <c r="F956" s="307"/>
      <c r="G956" s="312" t="s">
        <v>4</v>
      </c>
      <c r="H956" s="490" t="s">
        <v>7</v>
      </c>
      <c r="I956" s="497" t="s">
        <v>2311</v>
      </c>
      <c r="J956" s="17"/>
      <c r="K956" s="17"/>
      <c r="L956" s="23"/>
      <c r="M956" s="24"/>
      <c r="N956" s="2"/>
      <c r="O956" s="8"/>
      <c r="P956" s="25"/>
      <c r="Q956" s="2"/>
      <c r="R956" s="10"/>
      <c r="S956" s="319"/>
      <c r="T956" s="313"/>
      <c r="U956" s="314"/>
      <c r="V956" s="315"/>
      <c r="W956" s="316"/>
      <c r="X956" s="317"/>
      <c r="Y956" s="315"/>
      <c r="Z956" s="318"/>
      <c r="AA956" s="319"/>
      <c r="AB956" s="313"/>
      <c r="AC956" s="314"/>
      <c r="AD956" s="315"/>
      <c r="AE956" s="316"/>
      <c r="AF956" s="317"/>
      <c r="AG956" s="315"/>
      <c r="AH956" s="318"/>
      <c r="AI956" s="319"/>
      <c r="AJ956" s="313"/>
      <c r="AK956" s="314"/>
      <c r="AL956" s="315"/>
      <c r="AM956" s="316"/>
      <c r="AN956" s="317"/>
      <c r="AO956" s="315"/>
      <c r="AP956" s="318"/>
      <c r="AQ956" s="319"/>
      <c r="AR956" s="313"/>
      <c r="AS956" s="314"/>
      <c r="AT956" s="315"/>
      <c r="AU956" s="316"/>
      <c r="AV956" s="317"/>
      <c r="AW956" s="315"/>
      <c r="AX956" s="318"/>
      <c r="AY956" s="319"/>
      <c r="AZ956" s="313"/>
      <c r="BA956" s="314"/>
      <c r="BB956" s="315"/>
      <c r="BC956" s="316"/>
      <c r="BD956" s="317"/>
      <c r="BE956" s="315"/>
      <c r="BF956" s="318"/>
      <c r="BG956" s="319"/>
      <c r="BH956" s="313"/>
      <c r="BI956" s="314"/>
      <c r="BJ956" s="315"/>
      <c r="BK956" s="316"/>
      <c r="BL956" s="317"/>
      <c r="BM956" s="315"/>
      <c r="BN956" s="318"/>
      <c r="BO956" s="319"/>
      <c r="BP956" s="313"/>
      <c r="BQ956" s="314"/>
      <c r="BR956" s="315"/>
      <c r="BS956" s="316"/>
      <c r="BT956" s="317"/>
      <c r="BU956" s="315"/>
      <c r="BV956" s="318"/>
      <c r="BW956" s="319"/>
      <c r="BX956" s="313"/>
      <c r="BY956" s="314"/>
      <c r="BZ956" s="315"/>
      <c r="CA956" s="316"/>
      <c r="CB956" s="317"/>
      <c r="CC956" s="315"/>
      <c r="CD956" s="318"/>
      <c r="CE956" s="319"/>
      <c r="CF956" s="313"/>
      <c r="CG956" s="314"/>
      <c r="CH956" s="315"/>
      <c r="CI956" s="316"/>
      <c r="CJ956" s="317"/>
      <c r="CK956" s="315"/>
      <c r="CL956" s="318"/>
      <c r="CM956" s="319"/>
      <c r="CN956" s="313"/>
      <c r="CO956" s="314"/>
      <c r="CP956" s="315"/>
      <c r="CQ956" s="316"/>
      <c r="CR956" s="317"/>
      <c r="CS956" s="315"/>
      <c r="CT956" s="318"/>
      <c r="CU956" s="319"/>
      <c r="CV956" s="313"/>
      <c r="CW956" s="314"/>
      <c r="CX956" s="315"/>
      <c r="CY956" s="316"/>
      <c r="CZ956" s="317"/>
      <c r="DA956" s="315"/>
      <c r="DB956" s="318"/>
      <c r="DC956" s="319"/>
      <c r="DD956" s="313"/>
      <c r="DE956" s="314"/>
      <c r="DF956" s="315"/>
      <c r="DG956" s="316"/>
      <c r="DH956" s="317"/>
      <c r="DI956" s="315"/>
      <c r="DJ956" s="318"/>
      <c r="DK956" s="319"/>
      <c r="DL956" s="313"/>
      <c r="DM956" s="314"/>
      <c r="DN956" s="315"/>
      <c r="DO956" s="316"/>
      <c r="DP956" s="317"/>
      <c r="DQ956" s="315"/>
      <c r="DR956" s="318"/>
      <c r="DS956" s="319"/>
      <c r="DT956" s="313"/>
      <c r="DU956" s="314"/>
      <c r="DV956" s="315"/>
      <c r="DW956" s="316"/>
      <c r="DX956" s="317"/>
      <c r="DY956" s="315"/>
      <c r="DZ956" s="318"/>
      <c r="EA956" s="319"/>
      <c r="EB956" s="313"/>
      <c r="EC956" s="314"/>
      <c r="ED956" s="315"/>
      <c r="EE956" s="316"/>
      <c r="EF956" s="317"/>
      <c r="EG956" s="315"/>
      <c r="EH956" s="318"/>
      <c r="EI956" s="319"/>
      <c r="EJ956" s="313"/>
      <c r="EK956" s="314"/>
      <c r="EL956" s="315"/>
      <c r="EM956" s="316"/>
      <c r="EN956" s="317"/>
      <c r="EO956" s="315"/>
      <c r="EP956" s="318"/>
      <c r="EQ956" s="319"/>
      <c r="ER956" s="313"/>
      <c r="ES956" s="314"/>
      <c r="ET956" s="315"/>
      <c r="EU956" s="316"/>
      <c r="EV956" s="317"/>
      <c r="EW956" s="315"/>
      <c r="EX956" s="318"/>
      <c r="EY956" s="319"/>
      <c r="EZ956" s="313"/>
      <c r="FA956" s="314"/>
      <c r="FB956" s="315"/>
      <c r="FC956" s="316"/>
      <c r="FD956" s="317"/>
      <c r="FE956" s="315"/>
      <c r="FF956" s="318"/>
      <c r="FG956" s="319"/>
      <c r="FH956" s="313"/>
      <c r="FI956" s="314"/>
      <c r="FJ956" s="315"/>
      <c r="FK956" s="316"/>
      <c r="FL956" s="317"/>
      <c r="FM956" s="315"/>
      <c r="FN956" s="318"/>
      <c r="FO956" s="319"/>
      <c r="FP956" s="313"/>
      <c r="FQ956" s="314"/>
      <c r="FR956" s="315"/>
      <c r="FS956" s="316"/>
      <c r="FT956" s="317"/>
      <c r="FU956" s="315"/>
      <c r="FV956" s="318"/>
      <c r="FW956" s="319"/>
      <c r="FX956" s="313"/>
      <c r="FY956" s="314"/>
      <c r="FZ956" s="315"/>
      <c r="GA956" s="316"/>
      <c r="GB956" s="317"/>
      <c r="GC956" s="315"/>
      <c r="GD956" s="318"/>
      <c r="GE956" s="319"/>
      <c r="GF956" s="313"/>
      <c r="GG956" s="314"/>
      <c r="GH956" s="315"/>
      <c r="GI956" s="316"/>
      <c r="GJ956" s="317"/>
      <c r="GK956" s="315"/>
      <c r="GL956" s="318"/>
      <c r="GM956" s="319"/>
      <c r="GN956" s="313"/>
      <c r="GO956" s="314"/>
      <c r="GP956" s="315"/>
      <c r="GQ956" s="316"/>
      <c r="GR956" s="317"/>
      <c r="GS956" s="315"/>
      <c r="GT956" s="318"/>
      <c r="GU956" s="319"/>
      <c r="GV956" s="313"/>
      <c r="GW956" s="314"/>
      <c r="GX956" s="315"/>
      <c r="GY956" s="316"/>
      <c r="GZ956" s="317"/>
      <c r="HA956" s="315"/>
      <c r="HB956" s="318"/>
      <c r="HC956" s="319"/>
      <c r="HD956" s="313"/>
      <c r="HE956" s="314"/>
      <c r="HF956" s="315"/>
      <c r="HG956" s="316"/>
      <c r="HH956" s="317"/>
      <c r="HI956" s="315"/>
      <c r="HJ956" s="318"/>
      <c r="HK956" s="319"/>
      <c r="HL956" s="313"/>
      <c r="HM956" s="314"/>
      <c r="HN956" s="315"/>
      <c r="HO956" s="316"/>
      <c r="HP956" s="317"/>
      <c r="HQ956" s="315"/>
      <c r="HR956" s="318"/>
      <c r="HS956" s="319"/>
      <c r="HT956" s="313"/>
      <c r="HU956" s="314"/>
      <c r="HV956" s="315"/>
      <c r="HW956" s="316"/>
      <c r="HX956" s="317"/>
      <c r="HY956" s="315"/>
      <c r="HZ956" s="318"/>
      <c r="IA956" s="319"/>
      <c r="IB956" s="313"/>
      <c r="IC956" s="314"/>
      <c r="ID956" s="315"/>
      <c r="IE956" s="316"/>
      <c r="IF956" s="317"/>
      <c r="IG956" s="315"/>
      <c r="IH956" s="318"/>
      <c r="II956" s="319"/>
      <c r="IJ956" s="313"/>
      <c r="IK956" s="314"/>
      <c r="IL956" s="315"/>
      <c r="IM956" s="316"/>
      <c r="IN956" s="317"/>
      <c r="IO956" s="315"/>
      <c r="IP956" s="318"/>
      <c r="IQ956" s="319"/>
      <c r="IR956" s="313"/>
      <c r="IS956" s="314"/>
      <c r="IT956" s="315"/>
      <c r="IU956" s="316"/>
      <c r="IV956" s="317"/>
    </row>
    <row r="957" spans="1:256" s="236" customFormat="1" ht="60" customHeight="1">
      <c r="A957" s="307">
        <v>14</v>
      </c>
      <c r="B957" s="308" t="s">
        <v>877</v>
      </c>
      <c r="C957" s="309">
        <v>22680.82</v>
      </c>
      <c r="D957" s="310">
        <v>22680.82</v>
      </c>
      <c r="E957" s="311">
        <v>41537</v>
      </c>
      <c r="F957" s="307"/>
      <c r="G957" s="312" t="s">
        <v>4</v>
      </c>
      <c r="H957" s="490" t="s">
        <v>7</v>
      </c>
      <c r="I957" s="497" t="s">
        <v>2311</v>
      </c>
      <c r="J957" s="17"/>
      <c r="K957" s="17"/>
      <c r="L957" s="23"/>
      <c r="M957" s="24"/>
      <c r="N957" s="2"/>
      <c r="O957" s="8"/>
      <c r="P957" s="25"/>
      <c r="Q957" s="2"/>
      <c r="R957" s="10"/>
      <c r="S957" s="319"/>
      <c r="T957" s="313"/>
      <c r="U957" s="314"/>
      <c r="V957" s="315"/>
      <c r="W957" s="316"/>
      <c r="X957" s="317"/>
      <c r="Y957" s="315"/>
      <c r="Z957" s="318"/>
      <c r="AA957" s="319"/>
      <c r="AB957" s="313"/>
      <c r="AC957" s="314"/>
      <c r="AD957" s="315"/>
      <c r="AE957" s="316"/>
      <c r="AF957" s="317"/>
      <c r="AG957" s="315"/>
      <c r="AH957" s="318"/>
      <c r="AI957" s="319"/>
      <c r="AJ957" s="313"/>
      <c r="AK957" s="314"/>
      <c r="AL957" s="315"/>
      <c r="AM957" s="316"/>
      <c r="AN957" s="317"/>
      <c r="AO957" s="315"/>
      <c r="AP957" s="318"/>
      <c r="AQ957" s="319"/>
      <c r="AR957" s="313"/>
      <c r="AS957" s="314"/>
      <c r="AT957" s="315"/>
      <c r="AU957" s="316"/>
      <c r="AV957" s="317"/>
      <c r="AW957" s="315"/>
      <c r="AX957" s="318"/>
      <c r="AY957" s="319"/>
      <c r="AZ957" s="313"/>
      <c r="BA957" s="314"/>
      <c r="BB957" s="315"/>
      <c r="BC957" s="316"/>
      <c r="BD957" s="317"/>
      <c r="BE957" s="315"/>
      <c r="BF957" s="318"/>
      <c r="BG957" s="319"/>
      <c r="BH957" s="313"/>
      <c r="BI957" s="314"/>
      <c r="BJ957" s="315"/>
      <c r="BK957" s="316"/>
      <c r="BL957" s="317"/>
      <c r="BM957" s="315"/>
      <c r="BN957" s="318"/>
      <c r="BO957" s="319"/>
      <c r="BP957" s="313"/>
      <c r="BQ957" s="314"/>
      <c r="BR957" s="315"/>
      <c r="BS957" s="316"/>
      <c r="BT957" s="317"/>
      <c r="BU957" s="315"/>
      <c r="BV957" s="318"/>
      <c r="BW957" s="319"/>
      <c r="BX957" s="313"/>
      <c r="BY957" s="314"/>
      <c r="BZ957" s="315"/>
      <c r="CA957" s="316"/>
      <c r="CB957" s="317"/>
      <c r="CC957" s="315"/>
      <c r="CD957" s="318"/>
      <c r="CE957" s="319"/>
      <c r="CF957" s="313"/>
      <c r="CG957" s="314"/>
      <c r="CH957" s="315"/>
      <c r="CI957" s="316"/>
      <c r="CJ957" s="317"/>
      <c r="CK957" s="315"/>
      <c r="CL957" s="318"/>
      <c r="CM957" s="319"/>
      <c r="CN957" s="313"/>
      <c r="CO957" s="314"/>
      <c r="CP957" s="315"/>
      <c r="CQ957" s="316"/>
      <c r="CR957" s="317"/>
      <c r="CS957" s="315"/>
      <c r="CT957" s="318"/>
      <c r="CU957" s="319"/>
      <c r="CV957" s="313"/>
      <c r="CW957" s="314"/>
      <c r="CX957" s="315"/>
      <c r="CY957" s="316"/>
      <c r="CZ957" s="317"/>
      <c r="DA957" s="315"/>
      <c r="DB957" s="318"/>
      <c r="DC957" s="319"/>
      <c r="DD957" s="313"/>
      <c r="DE957" s="314"/>
      <c r="DF957" s="315"/>
      <c r="DG957" s="316"/>
      <c r="DH957" s="317"/>
      <c r="DI957" s="315"/>
      <c r="DJ957" s="318"/>
      <c r="DK957" s="319"/>
      <c r="DL957" s="313"/>
      <c r="DM957" s="314"/>
      <c r="DN957" s="315"/>
      <c r="DO957" s="316"/>
      <c r="DP957" s="317"/>
      <c r="DQ957" s="315"/>
      <c r="DR957" s="318"/>
      <c r="DS957" s="319"/>
      <c r="DT957" s="313"/>
      <c r="DU957" s="314"/>
      <c r="DV957" s="315"/>
      <c r="DW957" s="316"/>
      <c r="DX957" s="317"/>
      <c r="DY957" s="315"/>
      <c r="DZ957" s="318"/>
      <c r="EA957" s="319"/>
      <c r="EB957" s="313"/>
      <c r="EC957" s="314"/>
      <c r="ED957" s="315"/>
      <c r="EE957" s="316"/>
      <c r="EF957" s="317"/>
      <c r="EG957" s="315"/>
      <c r="EH957" s="318"/>
      <c r="EI957" s="319"/>
      <c r="EJ957" s="313"/>
      <c r="EK957" s="314"/>
      <c r="EL957" s="315"/>
      <c r="EM957" s="316"/>
      <c r="EN957" s="317"/>
      <c r="EO957" s="315"/>
      <c r="EP957" s="318"/>
      <c r="EQ957" s="319"/>
      <c r="ER957" s="313"/>
      <c r="ES957" s="314"/>
      <c r="ET957" s="315"/>
      <c r="EU957" s="316"/>
      <c r="EV957" s="317"/>
      <c r="EW957" s="315"/>
      <c r="EX957" s="318"/>
      <c r="EY957" s="319"/>
      <c r="EZ957" s="313"/>
      <c r="FA957" s="314"/>
      <c r="FB957" s="315"/>
      <c r="FC957" s="316"/>
      <c r="FD957" s="317"/>
      <c r="FE957" s="315"/>
      <c r="FF957" s="318"/>
      <c r="FG957" s="319"/>
      <c r="FH957" s="313"/>
      <c r="FI957" s="314"/>
      <c r="FJ957" s="315"/>
      <c r="FK957" s="316"/>
      <c r="FL957" s="317"/>
      <c r="FM957" s="315"/>
      <c r="FN957" s="318"/>
      <c r="FO957" s="319"/>
      <c r="FP957" s="313"/>
      <c r="FQ957" s="314"/>
      <c r="FR957" s="315"/>
      <c r="FS957" s="316"/>
      <c r="FT957" s="317"/>
      <c r="FU957" s="315"/>
      <c r="FV957" s="318"/>
      <c r="FW957" s="319"/>
      <c r="FX957" s="313"/>
      <c r="FY957" s="314"/>
      <c r="FZ957" s="315"/>
      <c r="GA957" s="316"/>
      <c r="GB957" s="317"/>
      <c r="GC957" s="315"/>
      <c r="GD957" s="318"/>
      <c r="GE957" s="319"/>
      <c r="GF957" s="313"/>
      <c r="GG957" s="314"/>
      <c r="GH957" s="315"/>
      <c r="GI957" s="316"/>
      <c r="GJ957" s="317"/>
      <c r="GK957" s="315"/>
      <c r="GL957" s="318"/>
      <c r="GM957" s="319"/>
      <c r="GN957" s="313"/>
      <c r="GO957" s="314"/>
      <c r="GP957" s="315"/>
      <c r="GQ957" s="316"/>
      <c r="GR957" s="317"/>
      <c r="GS957" s="315"/>
      <c r="GT957" s="318"/>
      <c r="GU957" s="319"/>
      <c r="GV957" s="313"/>
      <c r="GW957" s="314"/>
      <c r="GX957" s="315"/>
      <c r="GY957" s="316"/>
      <c r="GZ957" s="317"/>
      <c r="HA957" s="315"/>
      <c r="HB957" s="318"/>
      <c r="HC957" s="319"/>
      <c r="HD957" s="313"/>
      <c r="HE957" s="314"/>
      <c r="HF957" s="315"/>
      <c r="HG957" s="316"/>
      <c r="HH957" s="317"/>
      <c r="HI957" s="315"/>
      <c r="HJ957" s="318"/>
      <c r="HK957" s="319"/>
      <c r="HL957" s="313"/>
      <c r="HM957" s="314"/>
      <c r="HN957" s="315"/>
      <c r="HO957" s="316"/>
      <c r="HP957" s="317"/>
      <c r="HQ957" s="315"/>
      <c r="HR957" s="318"/>
      <c r="HS957" s="319"/>
      <c r="HT957" s="313"/>
      <c r="HU957" s="314"/>
      <c r="HV957" s="315"/>
      <c r="HW957" s="316"/>
      <c r="HX957" s="317"/>
      <c r="HY957" s="315"/>
      <c r="HZ957" s="318"/>
      <c r="IA957" s="319"/>
      <c r="IB957" s="313"/>
      <c r="IC957" s="314"/>
      <c r="ID957" s="315"/>
      <c r="IE957" s="316"/>
      <c r="IF957" s="317"/>
      <c r="IG957" s="315"/>
      <c r="IH957" s="318"/>
      <c r="II957" s="319"/>
      <c r="IJ957" s="313"/>
      <c r="IK957" s="314"/>
      <c r="IL957" s="315"/>
      <c r="IM957" s="316"/>
      <c r="IN957" s="317"/>
      <c r="IO957" s="315"/>
      <c r="IP957" s="318"/>
      <c r="IQ957" s="319"/>
      <c r="IR957" s="313"/>
      <c r="IS957" s="314"/>
      <c r="IT957" s="315"/>
      <c r="IU957" s="316"/>
      <c r="IV957" s="317"/>
    </row>
    <row r="958" spans="1:256" s="236" customFormat="1" ht="60" customHeight="1">
      <c r="A958" s="307">
        <v>15</v>
      </c>
      <c r="B958" s="308" t="s">
        <v>878</v>
      </c>
      <c r="C958" s="309">
        <v>13138.7</v>
      </c>
      <c r="D958" s="310">
        <v>13138.7</v>
      </c>
      <c r="E958" s="311">
        <v>41537</v>
      </c>
      <c r="F958" s="307"/>
      <c r="G958" s="312" t="s">
        <v>4</v>
      </c>
      <c r="H958" s="490" t="s">
        <v>7</v>
      </c>
      <c r="I958" s="497" t="s">
        <v>2311</v>
      </c>
      <c r="J958" s="17"/>
      <c r="K958" s="17"/>
      <c r="L958" s="23"/>
      <c r="M958" s="24"/>
      <c r="N958" s="2"/>
      <c r="O958" s="8"/>
      <c r="P958" s="25"/>
      <c r="Q958" s="2"/>
      <c r="R958" s="10"/>
      <c r="S958" s="319"/>
      <c r="T958" s="313"/>
      <c r="U958" s="314"/>
      <c r="V958" s="315"/>
      <c r="W958" s="316"/>
      <c r="X958" s="317"/>
      <c r="Y958" s="315"/>
      <c r="Z958" s="318"/>
      <c r="AA958" s="319"/>
      <c r="AB958" s="313"/>
      <c r="AC958" s="314"/>
      <c r="AD958" s="315"/>
      <c r="AE958" s="316"/>
      <c r="AF958" s="317"/>
      <c r="AG958" s="315"/>
      <c r="AH958" s="318"/>
      <c r="AI958" s="319"/>
      <c r="AJ958" s="313"/>
      <c r="AK958" s="314"/>
      <c r="AL958" s="315"/>
      <c r="AM958" s="316"/>
      <c r="AN958" s="317"/>
      <c r="AO958" s="315"/>
      <c r="AP958" s="318"/>
      <c r="AQ958" s="319"/>
      <c r="AR958" s="313"/>
      <c r="AS958" s="314"/>
      <c r="AT958" s="315"/>
      <c r="AU958" s="316"/>
      <c r="AV958" s="317"/>
      <c r="AW958" s="315"/>
      <c r="AX958" s="318"/>
      <c r="AY958" s="319"/>
      <c r="AZ958" s="313"/>
      <c r="BA958" s="314"/>
      <c r="BB958" s="315"/>
      <c r="BC958" s="316"/>
      <c r="BD958" s="317"/>
      <c r="BE958" s="315"/>
      <c r="BF958" s="318"/>
      <c r="BG958" s="319"/>
      <c r="BH958" s="313"/>
      <c r="BI958" s="314"/>
      <c r="BJ958" s="315"/>
      <c r="BK958" s="316"/>
      <c r="BL958" s="317"/>
      <c r="BM958" s="315"/>
      <c r="BN958" s="318"/>
      <c r="BO958" s="319"/>
      <c r="BP958" s="313"/>
      <c r="BQ958" s="314"/>
      <c r="BR958" s="315"/>
      <c r="BS958" s="316"/>
      <c r="BT958" s="317"/>
      <c r="BU958" s="315"/>
      <c r="BV958" s="318"/>
      <c r="BW958" s="319"/>
      <c r="BX958" s="313"/>
      <c r="BY958" s="314"/>
      <c r="BZ958" s="315"/>
      <c r="CA958" s="316"/>
      <c r="CB958" s="317"/>
      <c r="CC958" s="315"/>
      <c r="CD958" s="318"/>
      <c r="CE958" s="319"/>
      <c r="CF958" s="313"/>
      <c r="CG958" s="314"/>
      <c r="CH958" s="315"/>
      <c r="CI958" s="316"/>
      <c r="CJ958" s="317"/>
      <c r="CK958" s="315"/>
      <c r="CL958" s="318"/>
      <c r="CM958" s="319"/>
      <c r="CN958" s="313"/>
      <c r="CO958" s="314"/>
      <c r="CP958" s="315"/>
      <c r="CQ958" s="316"/>
      <c r="CR958" s="317"/>
      <c r="CS958" s="315"/>
      <c r="CT958" s="318"/>
      <c r="CU958" s="319"/>
      <c r="CV958" s="313"/>
      <c r="CW958" s="314"/>
      <c r="CX958" s="315"/>
      <c r="CY958" s="316"/>
      <c r="CZ958" s="317"/>
      <c r="DA958" s="315"/>
      <c r="DB958" s="318"/>
      <c r="DC958" s="319"/>
      <c r="DD958" s="313"/>
      <c r="DE958" s="314"/>
      <c r="DF958" s="315"/>
      <c r="DG958" s="316"/>
      <c r="DH958" s="317"/>
      <c r="DI958" s="315"/>
      <c r="DJ958" s="318"/>
      <c r="DK958" s="319"/>
      <c r="DL958" s="313"/>
      <c r="DM958" s="314"/>
      <c r="DN958" s="315"/>
      <c r="DO958" s="316"/>
      <c r="DP958" s="317"/>
      <c r="DQ958" s="315"/>
      <c r="DR958" s="318"/>
      <c r="DS958" s="319"/>
      <c r="DT958" s="313"/>
      <c r="DU958" s="314"/>
      <c r="DV958" s="315"/>
      <c r="DW958" s="316"/>
      <c r="DX958" s="317"/>
      <c r="DY958" s="315"/>
      <c r="DZ958" s="318"/>
      <c r="EA958" s="319"/>
      <c r="EB958" s="313"/>
      <c r="EC958" s="314"/>
      <c r="ED958" s="315"/>
      <c r="EE958" s="316"/>
      <c r="EF958" s="317"/>
      <c r="EG958" s="315"/>
      <c r="EH958" s="318"/>
      <c r="EI958" s="319"/>
      <c r="EJ958" s="313"/>
      <c r="EK958" s="314"/>
      <c r="EL958" s="315"/>
      <c r="EM958" s="316"/>
      <c r="EN958" s="317"/>
      <c r="EO958" s="315"/>
      <c r="EP958" s="318"/>
      <c r="EQ958" s="319"/>
      <c r="ER958" s="313"/>
      <c r="ES958" s="314"/>
      <c r="ET958" s="315"/>
      <c r="EU958" s="316"/>
      <c r="EV958" s="317"/>
      <c r="EW958" s="315"/>
      <c r="EX958" s="318"/>
      <c r="EY958" s="319"/>
      <c r="EZ958" s="313"/>
      <c r="FA958" s="314"/>
      <c r="FB958" s="315"/>
      <c r="FC958" s="316"/>
      <c r="FD958" s="317"/>
      <c r="FE958" s="315"/>
      <c r="FF958" s="318"/>
      <c r="FG958" s="319"/>
      <c r="FH958" s="313"/>
      <c r="FI958" s="314"/>
      <c r="FJ958" s="315"/>
      <c r="FK958" s="316"/>
      <c r="FL958" s="317"/>
      <c r="FM958" s="315"/>
      <c r="FN958" s="318"/>
      <c r="FO958" s="319"/>
      <c r="FP958" s="313"/>
      <c r="FQ958" s="314"/>
      <c r="FR958" s="315"/>
      <c r="FS958" s="316"/>
      <c r="FT958" s="317"/>
      <c r="FU958" s="315"/>
      <c r="FV958" s="318"/>
      <c r="FW958" s="319"/>
      <c r="FX958" s="313"/>
      <c r="FY958" s="314"/>
      <c r="FZ958" s="315"/>
      <c r="GA958" s="316"/>
      <c r="GB958" s="317"/>
      <c r="GC958" s="315"/>
      <c r="GD958" s="318"/>
      <c r="GE958" s="319"/>
      <c r="GF958" s="313"/>
      <c r="GG958" s="314"/>
      <c r="GH958" s="315"/>
      <c r="GI958" s="316"/>
      <c r="GJ958" s="317"/>
      <c r="GK958" s="315"/>
      <c r="GL958" s="318"/>
      <c r="GM958" s="319"/>
      <c r="GN958" s="313"/>
      <c r="GO958" s="314"/>
      <c r="GP958" s="315"/>
      <c r="GQ958" s="316"/>
      <c r="GR958" s="317"/>
      <c r="GS958" s="315"/>
      <c r="GT958" s="318"/>
      <c r="GU958" s="319"/>
      <c r="GV958" s="313"/>
      <c r="GW958" s="314"/>
      <c r="GX958" s="315"/>
      <c r="GY958" s="316"/>
      <c r="GZ958" s="317"/>
      <c r="HA958" s="315"/>
      <c r="HB958" s="318"/>
      <c r="HC958" s="319"/>
      <c r="HD958" s="313"/>
      <c r="HE958" s="314"/>
      <c r="HF958" s="315"/>
      <c r="HG958" s="316"/>
      <c r="HH958" s="317"/>
      <c r="HI958" s="315"/>
      <c r="HJ958" s="318"/>
      <c r="HK958" s="319"/>
      <c r="HL958" s="313"/>
      <c r="HM958" s="314"/>
      <c r="HN958" s="315"/>
      <c r="HO958" s="316"/>
      <c r="HP958" s="317"/>
      <c r="HQ958" s="315"/>
      <c r="HR958" s="318"/>
      <c r="HS958" s="319"/>
      <c r="HT958" s="313"/>
      <c r="HU958" s="314"/>
      <c r="HV958" s="315"/>
      <c r="HW958" s="316"/>
      <c r="HX958" s="317"/>
      <c r="HY958" s="315"/>
      <c r="HZ958" s="318"/>
      <c r="IA958" s="319"/>
      <c r="IB958" s="313"/>
      <c r="IC958" s="314"/>
      <c r="ID958" s="315"/>
      <c r="IE958" s="316"/>
      <c r="IF958" s="317"/>
      <c r="IG958" s="315"/>
      <c r="IH958" s="318"/>
      <c r="II958" s="319"/>
      <c r="IJ958" s="313"/>
      <c r="IK958" s="314"/>
      <c r="IL958" s="315"/>
      <c r="IM958" s="316"/>
      <c r="IN958" s="317"/>
      <c r="IO958" s="315"/>
      <c r="IP958" s="318"/>
      <c r="IQ958" s="319"/>
      <c r="IR958" s="313"/>
      <c r="IS958" s="314"/>
      <c r="IT958" s="315"/>
      <c r="IU958" s="316"/>
      <c r="IV958" s="317"/>
    </row>
    <row r="959" spans="1:256" s="236" customFormat="1" ht="60" customHeight="1">
      <c r="A959" s="307">
        <v>16</v>
      </c>
      <c r="B959" s="308" t="s">
        <v>879</v>
      </c>
      <c r="C959" s="309">
        <v>26638.86</v>
      </c>
      <c r="D959" s="310">
        <v>26638.86</v>
      </c>
      <c r="E959" s="311">
        <v>41537</v>
      </c>
      <c r="F959" s="307"/>
      <c r="G959" s="312" t="s">
        <v>4</v>
      </c>
      <c r="H959" s="490" t="s">
        <v>7</v>
      </c>
      <c r="I959" s="497" t="s">
        <v>2311</v>
      </c>
      <c r="J959" s="17"/>
      <c r="K959" s="17"/>
      <c r="L959" s="23"/>
      <c r="M959" s="24"/>
      <c r="N959" s="2"/>
      <c r="O959" s="8"/>
      <c r="P959" s="25"/>
      <c r="Q959" s="2"/>
      <c r="R959" s="10"/>
      <c r="S959" s="319"/>
      <c r="T959" s="313"/>
      <c r="U959" s="314"/>
      <c r="V959" s="315"/>
      <c r="W959" s="316"/>
      <c r="X959" s="317"/>
      <c r="Y959" s="315"/>
      <c r="Z959" s="318"/>
      <c r="AA959" s="319"/>
      <c r="AB959" s="313"/>
      <c r="AC959" s="314"/>
      <c r="AD959" s="315"/>
      <c r="AE959" s="316"/>
      <c r="AF959" s="317"/>
      <c r="AG959" s="315"/>
      <c r="AH959" s="318"/>
      <c r="AI959" s="319"/>
      <c r="AJ959" s="313"/>
      <c r="AK959" s="314"/>
      <c r="AL959" s="315"/>
      <c r="AM959" s="316"/>
      <c r="AN959" s="317"/>
      <c r="AO959" s="315"/>
      <c r="AP959" s="318"/>
      <c r="AQ959" s="319"/>
      <c r="AR959" s="313"/>
      <c r="AS959" s="314"/>
      <c r="AT959" s="315"/>
      <c r="AU959" s="316"/>
      <c r="AV959" s="317"/>
      <c r="AW959" s="315"/>
      <c r="AX959" s="318"/>
      <c r="AY959" s="319"/>
      <c r="AZ959" s="313"/>
      <c r="BA959" s="314"/>
      <c r="BB959" s="315"/>
      <c r="BC959" s="316"/>
      <c r="BD959" s="317"/>
      <c r="BE959" s="315"/>
      <c r="BF959" s="318"/>
      <c r="BG959" s="319"/>
      <c r="BH959" s="313"/>
      <c r="BI959" s="314"/>
      <c r="BJ959" s="315"/>
      <c r="BK959" s="316"/>
      <c r="BL959" s="317"/>
      <c r="BM959" s="315"/>
      <c r="BN959" s="318"/>
      <c r="BO959" s="319"/>
      <c r="BP959" s="313"/>
      <c r="BQ959" s="314"/>
      <c r="BR959" s="315"/>
      <c r="BS959" s="316"/>
      <c r="BT959" s="317"/>
      <c r="BU959" s="315"/>
      <c r="BV959" s="318"/>
      <c r="BW959" s="319"/>
      <c r="BX959" s="313"/>
      <c r="BY959" s="314"/>
      <c r="BZ959" s="315"/>
      <c r="CA959" s="316"/>
      <c r="CB959" s="317"/>
      <c r="CC959" s="315"/>
      <c r="CD959" s="318"/>
      <c r="CE959" s="319"/>
      <c r="CF959" s="313"/>
      <c r="CG959" s="314"/>
      <c r="CH959" s="315"/>
      <c r="CI959" s="316"/>
      <c r="CJ959" s="317"/>
      <c r="CK959" s="315"/>
      <c r="CL959" s="318"/>
      <c r="CM959" s="319"/>
      <c r="CN959" s="313"/>
      <c r="CO959" s="314"/>
      <c r="CP959" s="315"/>
      <c r="CQ959" s="316"/>
      <c r="CR959" s="317"/>
      <c r="CS959" s="315"/>
      <c r="CT959" s="318"/>
      <c r="CU959" s="319"/>
      <c r="CV959" s="313"/>
      <c r="CW959" s="314"/>
      <c r="CX959" s="315"/>
      <c r="CY959" s="316"/>
      <c r="CZ959" s="317"/>
      <c r="DA959" s="315"/>
      <c r="DB959" s="318"/>
      <c r="DC959" s="319"/>
      <c r="DD959" s="313"/>
      <c r="DE959" s="314"/>
      <c r="DF959" s="315"/>
      <c r="DG959" s="316"/>
      <c r="DH959" s="317"/>
      <c r="DI959" s="315"/>
      <c r="DJ959" s="318"/>
      <c r="DK959" s="319"/>
      <c r="DL959" s="313"/>
      <c r="DM959" s="314"/>
      <c r="DN959" s="315"/>
      <c r="DO959" s="316"/>
      <c r="DP959" s="317"/>
      <c r="DQ959" s="315"/>
      <c r="DR959" s="318"/>
      <c r="DS959" s="319"/>
      <c r="DT959" s="313"/>
      <c r="DU959" s="314"/>
      <c r="DV959" s="315"/>
      <c r="DW959" s="316"/>
      <c r="DX959" s="317"/>
      <c r="DY959" s="315"/>
      <c r="DZ959" s="318"/>
      <c r="EA959" s="319"/>
      <c r="EB959" s="313"/>
      <c r="EC959" s="314"/>
      <c r="ED959" s="315"/>
      <c r="EE959" s="316"/>
      <c r="EF959" s="317"/>
      <c r="EG959" s="315"/>
      <c r="EH959" s="318"/>
      <c r="EI959" s="319"/>
      <c r="EJ959" s="313"/>
      <c r="EK959" s="314"/>
      <c r="EL959" s="315"/>
      <c r="EM959" s="316"/>
      <c r="EN959" s="317"/>
      <c r="EO959" s="315"/>
      <c r="EP959" s="318"/>
      <c r="EQ959" s="319"/>
      <c r="ER959" s="313"/>
      <c r="ES959" s="314"/>
      <c r="ET959" s="315"/>
      <c r="EU959" s="316"/>
      <c r="EV959" s="317"/>
      <c r="EW959" s="315"/>
      <c r="EX959" s="318"/>
      <c r="EY959" s="319"/>
      <c r="EZ959" s="313"/>
      <c r="FA959" s="314"/>
      <c r="FB959" s="315"/>
      <c r="FC959" s="316"/>
      <c r="FD959" s="317"/>
      <c r="FE959" s="315"/>
      <c r="FF959" s="318"/>
      <c r="FG959" s="319"/>
      <c r="FH959" s="313"/>
      <c r="FI959" s="314"/>
      <c r="FJ959" s="315"/>
      <c r="FK959" s="316"/>
      <c r="FL959" s="317"/>
      <c r="FM959" s="315"/>
      <c r="FN959" s="318"/>
      <c r="FO959" s="319"/>
      <c r="FP959" s="313"/>
      <c r="FQ959" s="314"/>
      <c r="FR959" s="315"/>
      <c r="FS959" s="316"/>
      <c r="FT959" s="317"/>
      <c r="FU959" s="315"/>
      <c r="FV959" s="318"/>
      <c r="FW959" s="319"/>
      <c r="FX959" s="313"/>
      <c r="FY959" s="314"/>
      <c r="FZ959" s="315"/>
      <c r="GA959" s="316"/>
      <c r="GB959" s="317"/>
      <c r="GC959" s="315"/>
      <c r="GD959" s="318"/>
      <c r="GE959" s="319"/>
      <c r="GF959" s="313"/>
      <c r="GG959" s="314"/>
      <c r="GH959" s="315"/>
      <c r="GI959" s="316"/>
      <c r="GJ959" s="317"/>
      <c r="GK959" s="315"/>
      <c r="GL959" s="318"/>
      <c r="GM959" s="319"/>
      <c r="GN959" s="313"/>
      <c r="GO959" s="314"/>
      <c r="GP959" s="315"/>
      <c r="GQ959" s="316"/>
      <c r="GR959" s="317"/>
      <c r="GS959" s="315"/>
      <c r="GT959" s="318"/>
      <c r="GU959" s="319"/>
      <c r="GV959" s="313"/>
      <c r="GW959" s="314"/>
      <c r="GX959" s="315"/>
      <c r="GY959" s="316"/>
      <c r="GZ959" s="317"/>
      <c r="HA959" s="315"/>
      <c r="HB959" s="318"/>
      <c r="HC959" s="319"/>
      <c r="HD959" s="313"/>
      <c r="HE959" s="314"/>
      <c r="HF959" s="315"/>
      <c r="HG959" s="316"/>
      <c r="HH959" s="317"/>
      <c r="HI959" s="315"/>
      <c r="HJ959" s="318"/>
      <c r="HK959" s="319"/>
      <c r="HL959" s="313"/>
      <c r="HM959" s="314"/>
      <c r="HN959" s="315"/>
      <c r="HO959" s="316"/>
      <c r="HP959" s="317"/>
      <c r="HQ959" s="315"/>
      <c r="HR959" s="318"/>
      <c r="HS959" s="319"/>
      <c r="HT959" s="313"/>
      <c r="HU959" s="314"/>
      <c r="HV959" s="315"/>
      <c r="HW959" s="316"/>
      <c r="HX959" s="317"/>
      <c r="HY959" s="315"/>
      <c r="HZ959" s="318"/>
      <c r="IA959" s="319"/>
      <c r="IB959" s="313"/>
      <c r="IC959" s="314"/>
      <c r="ID959" s="315"/>
      <c r="IE959" s="316"/>
      <c r="IF959" s="317"/>
      <c r="IG959" s="315"/>
      <c r="IH959" s="318"/>
      <c r="II959" s="319"/>
      <c r="IJ959" s="313"/>
      <c r="IK959" s="314"/>
      <c r="IL959" s="315"/>
      <c r="IM959" s="316"/>
      <c r="IN959" s="317"/>
      <c r="IO959" s="315"/>
      <c r="IP959" s="318"/>
      <c r="IQ959" s="319"/>
      <c r="IR959" s="313"/>
      <c r="IS959" s="314"/>
      <c r="IT959" s="315"/>
      <c r="IU959" s="316"/>
      <c r="IV959" s="317"/>
    </row>
    <row r="960" spans="1:256" s="236" customFormat="1" ht="60" customHeight="1">
      <c r="A960" s="307">
        <v>19</v>
      </c>
      <c r="B960" s="308" t="s">
        <v>880</v>
      </c>
      <c r="C960" s="309">
        <v>25000</v>
      </c>
      <c r="D960" s="310">
        <v>25000</v>
      </c>
      <c r="E960" s="311">
        <v>41537</v>
      </c>
      <c r="F960" s="307"/>
      <c r="G960" s="312" t="s">
        <v>4</v>
      </c>
      <c r="H960" s="490" t="s">
        <v>7</v>
      </c>
      <c r="I960" s="497" t="s">
        <v>2311</v>
      </c>
      <c r="J960" s="17"/>
      <c r="K960" s="17"/>
      <c r="L960" s="23"/>
      <c r="M960" s="24"/>
      <c r="N960" s="2"/>
      <c r="O960" s="8"/>
      <c r="P960" s="25"/>
      <c r="Q960" s="2"/>
      <c r="R960" s="10"/>
      <c r="S960" s="319"/>
      <c r="T960" s="313"/>
      <c r="U960" s="314"/>
      <c r="V960" s="315"/>
      <c r="W960" s="316"/>
      <c r="X960" s="317"/>
      <c r="Y960" s="315"/>
      <c r="Z960" s="318"/>
      <c r="AA960" s="319"/>
      <c r="AB960" s="313"/>
      <c r="AC960" s="314"/>
      <c r="AD960" s="315"/>
      <c r="AE960" s="316"/>
      <c r="AF960" s="317"/>
      <c r="AG960" s="315"/>
      <c r="AH960" s="318"/>
      <c r="AI960" s="319"/>
      <c r="AJ960" s="313"/>
      <c r="AK960" s="314"/>
      <c r="AL960" s="315"/>
      <c r="AM960" s="316"/>
      <c r="AN960" s="317"/>
      <c r="AO960" s="315"/>
      <c r="AP960" s="318"/>
      <c r="AQ960" s="319"/>
      <c r="AR960" s="313"/>
      <c r="AS960" s="314"/>
      <c r="AT960" s="315"/>
      <c r="AU960" s="316"/>
      <c r="AV960" s="317"/>
      <c r="AW960" s="315"/>
      <c r="AX960" s="318"/>
      <c r="AY960" s="319"/>
      <c r="AZ960" s="313"/>
      <c r="BA960" s="314"/>
      <c r="BB960" s="315"/>
      <c r="BC960" s="316"/>
      <c r="BD960" s="317"/>
      <c r="BE960" s="315"/>
      <c r="BF960" s="318"/>
      <c r="BG960" s="319"/>
      <c r="BH960" s="313"/>
      <c r="BI960" s="314"/>
      <c r="BJ960" s="315"/>
      <c r="BK960" s="316"/>
      <c r="BL960" s="317"/>
      <c r="BM960" s="315"/>
      <c r="BN960" s="318"/>
      <c r="BO960" s="319"/>
      <c r="BP960" s="313"/>
      <c r="BQ960" s="314"/>
      <c r="BR960" s="315"/>
      <c r="BS960" s="316"/>
      <c r="BT960" s="317"/>
      <c r="BU960" s="315"/>
      <c r="BV960" s="318"/>
      <c r="BW960" s="319"/>
      <c r="BX960" s="313"/>
      <c r="BY960" s="314"/>
      <c r="BZ960" s="315"/>
      <c r="CA960" s="316"/>
      <c r="CB960" s="317"/>
      <c r="CC960" s="315"/>
      <c r="CD960" s="318"/>
      <c r="CE960" s="319"/>
      <c r="CF960" s="313"/>
      <c r="CG960" s="314"/>
      <c r="CH960" s="315"/>
      <c r="CI960" s="316"/>
      <c r="CJ960" s="317"/>
      <c r="CK960" s="315"/>
      <c r="CL960" s="318"/>
      <c r="CM960" s="319"/>
      <c r="CN960" s="313"/>
      <c r="CO960" s="314"/>
      <c r="CP960" s="315"/>
      <c r="CQ960" s="316"/>
      <c r="CR960" s="317"/>
      <c r="CS960" s="315"/>
      <c r="CT960" s="318"/>
      <c r="CU960" s="319"/>
      <c r="CV960" s="313"/>
      <c r="CW960" s="314"/>
      <c r="CX960" s="315"/>
      <c r="CY960" s="316"/>
      <c r="CZ960" s="317"/>
      <c r="DA960" s="315"/>
      <c r="DB960" s="318"/>
      <c r="DC960" s="319"/>
      <c r="DD960" s="313"/>
      <c r="DE960" s="314"/>
      <c r="DF960" s="315"/>
      <c r="DG960" s="316"/>
      <c r="DH960" s="317"/>
      <c r="DI960" s="315"/>
      <c r="DJ960" s="318"/>
      <c r="DK960" s="319"/>
      <c r="DL960" s="313"/>
      <c r="DM960" s="314"/>
      <c r="DN960" s="315"/>
      <c r="DO960" s="316"/>
      <c r="DP960" s="317"/>
      <c r="DQ960" s="315"/>
      <c r="DR960" s="318"/>
      <c r="DS960" s="319"/>
      <c r="DT960" s="313"/>
      <c r="DU960" s="314"/>
      <c r="DV960" s="315"/>
      <c r="DW960" s="316"/>
      <c r="DX960" s="317"/>
      <c r="DY960" s="315"/>
      <c r="DZ960" s="318"/>
      <c r="EA960" s="319"/>
      <c r="EB960" s="313"/>
      <c r="EC960" s="314"/>
      <c r="ED960" s="315"/>
      <c r="EE960" s="316"/>
      <c r="EF960" s="317"/>
      <c r="EG960" s="315"/>
      <c r="EH960" s="318"/>
      <c r="EI960" s="319"/>
      <c r="EJ960" s="313"/>
      <c r="EK960" s="314"/>
      <c r="EL960" s="315"/>
      <c r="EM960" s="316"/>
      <c r="EN960" s="317"/>
      <c r="EO960" s="315"/>
      <c r="EP960" s="318"/>
      <c r="EQ960" s="319"/>
      <c r="ER960" s="313"/>
      <c r="ES960" s="314"/>
      <c r="ET960" s="315"/>
      <c r="EU960" s="316"/>
      <c r="EV960" s="317"/>
      <c r="EW960" s="315"/>
      <c r="EX960" s="318"/>
      <c r="EY960" s="319"/>
      <c r="EZ960" s="313"/>
      <c r="FA960" s="314"/>
      <c r="FB960" s="315"/>
      <c r="FC960" s="316"/>
      <c r="FD960" s="317"/>
      <c r="FE960" s="315"/>
      <c r="FF960" s="318"/>
      <c r="FG960" s="319"/>
      <c r="FH960" s="313"/>
      <c r="FI960" s="314"/>
      <c r="FJ960" s="315"/>
      <c r="FK960" s="316"/>
      <c r="FL960" s="317"/>
      <c r="FM960" s="315"/>
      <c r="FN960" s="318"/>
      <c r="FO960" s="319"/>
      <c r="FP960" s="313"/>
      <c r="FQ960" s="314"/>
      <c r="FR960" s="315"/>
      <c r="FS960" s="316"/>
      <c r="FT960" s="317"/>
      <c r="FU960" s="315"/>
      <c r="FV960" s="318"/>
      <c r="FW960" s="319"/>
      <c r="FX960" s="313"/>
      <c r="FY960" s="314"/>
      <c r="FZ960" s="315"/>
      <c r="GA960" s="316"/>
      <c r="GB960" s="317"/>
      <c r="GC960" s="315"/>
      <c r="GD960" s="318"/>
      <c r="GE960" s="319"/>
      <c r="GF960" s="313"/>
      <c r="GG960" s="314"/>
      <c r="GH960" s="315"/>
      <c r="GI960" s="316"/>
      <c r="GJ960" s="317"/>
      <c r="GK960" s="315"/>
      <c r="GL960" s="318"/>
      <c r="GM960" s="319"/>
      <c r="GN960" s="313"/>
      <c r="GO960" s="314"/>
      <c r="GP960" s="315"/>
      <c r="GQ960" s="316"/>
      <c r="GR960" s="317"/>
      <c r="GS960" s="315"/>
      <c r="GT960" s="318"/>
      <c r="GU960" s="319"/>
      <c r="GV960" s="313"/>
      <c r="GW960" s="314"/>
      <c r="GX960" s="315"/>
      <c r="GY960" s="316"/>
      <c r="GZ960" s="317"/>
      <c r="HA960" s="315"/>
      <c r="HB960" s="318"/>
      <c r="HC960" s="319"/>
      <c r="HD960" s="313"/>
      <c r="HE960" s="314"/>
      <c r="HF960" s="315"/>
      <c r="HG960" s="316"/>
      <c r="HH960" s="317"/>
      <c r="HI960" s="315"/>
      <c r="HJ960" s="318"/>
      <c r="HK960" s="319"/>
      <c r="HL960" s="313"/>
      <c r="HM960" s="314"/>
      <c r="HN960" s="315"/>
      <c r="HO960" s="316"/>
      <c r="HP960" s="317"/>
      <c r="HQ960" s="315"/>
      <c r="HR960" s="318"/>
      <c r="HS960" s="319"/>
      <c r="HT960" s="313"/>
      <c r="HU960" s="314"/>
      <c r="HV960" s="315"/>
      <c r="HW960" s="316"/>
      <c r="HX960" s="317"/>
      <c r="HY960" s="315"/>
      <c r="HZ960" s="318"/>
      <c r="IA960" s="319"/>
      <c r="IB960" s="313"/>
      <c r="IC960" s="314"/>
      <c r="ID960" s="315"/>
      <c r="IE960" s="316"/>
      <c r="IF960" s="317"/>
      <c r="IG960" s="315"/>
      <c r="IH960" s="318"/>
      <c r="II960" s="319"/>
      <c r="IJ960" s="313"/>
      <c r="IK960" s="314"/>
      <c r="IL960" s="315"/>
      <c r="IM960" s="316"/>
      <c r="IN960" s="317"/>
      <c r="IO960" s="315"/>
      <c r="IP960" s="318"/>
      <c r="IQ960" s="319"/>
      <c r="IR960" s="313"/>
      <c r="IS960" s="314"/>
      <c r="IT960" s="315"/>
      <c r="IU960" s="316"/>
      <c r="IV960" s="317"/>
    </row>
    <row r="961" spans="1:256" s="278" customFormat="1" ht="60" customHeight="1">
      <c r="A961" s="307">
        <v>20</v>
      </c>
      <c r="B961" s="308" t="s">
        <v>881</v>
      </c>
      <c r="C961" s="310" t="s">
        <v>882</v>
      </c>
      <c r="D961" s="310" t="s">
        <v>882</v>
      </c>
      <c r="E961" s="311">
        <v>42333</v>
      </c>
      <c r="F961" s="307"/>
      <c r="G961" s="312" t="s">
        <v>4</v>
      </c>
      <c r="H961" s="490" t="s">
        <v>7</v>
      </c>
      <c r="I961" s="497" t="s">
        <v>2311</v>
      </c>
      <c r="J961" s="17"/>
      <c r="K961" s="17"/>
      <c r="L961" s="27"/>
      <c r="M961" s="24"/>
      <c r="N961" s="2"/>
      <c r="O961" s="8"/>
      <c r="P961" s="25"/>
      <c r="Q961" s="2"/>
      <c r="R961" s="10"/>
      <c r="S961" s="26"/>
      <c r="T961" s="27"/>
      <c r="U961" s="24"/>
      <c r="V961" s="2"/>
      <c r="W961" s="8"/>
      <c r="X961" s="330"/>
      <c r="Y961" s="328"/>
      <c r="Z961" s="331"/>
      <c r="AA961" s="332"/>
      <c r="AB961" s="326"/>
      <c r="AC961" s="327"/>
      <c r="AD961" s="328"/>
      <c r="AE961" s="329"/>
      <c r="AF961" s="330"/>
      <c r="AG961" s="328"/>
      <c r="AH961" s="331"/>
      <c r="AI961" s="332"/>
      <c r="AJ961" s="326"/>
      <c r="AK961" s="327"/>
      <c r="AL961" s="328"/>
      <c r="AM961" s="329"/>
      <c r="AN961" s="330"/>
      <c r="AO961" s="328"/>
      <c r="AP961" s="331"/>
      <c r="AQ961" s="332"/>
      <c r="AR961" s="326"/>
      <c r="AS961" s="327"/>
      <c r="AT961" s="328"/>
      <c r="AU961" s="329"/>
      <c r="AV961" s="330"/>
      <c r="AW961" s="328"/>
      <c r="AX961" s="331"/>
      <c r="AY961" s="332"/>
      <c r="AZ961" s="326"/>
      <c r="BA961" s="327"/>
      <c r="BB961" s="328"/>
      <c r="BC961" s="329"/>
      <c r="BD961" s="330"/>
      <c r="BE961" s="328"/>
      <c r="BF961" s="331"/>
      <c r="BG961" s="332"/>
      <c r="BH961" s="326"/>
      <c r="BI961" s="327"/>
      <c r="BJ961" s="328"/>
      <c r="BK961" s="329"/>
      <c r="BL961" s="330"/>
      <c r="BM961" s="328"/>
      <c r="BN961" s="331"/>
      <c r="BO961" s="332"/>
      <c r="BP961" s="326"/>
      <c r="BQ961" s="327"/>
      <c r="BR961" s="328"/>
      <c r="BS961" s="329"/>
      <c r="BT961" s="330"/>
      <c r="BU961" s="328"/>
      <c r="BV961" s="331"/>
      <c r="BW961" s="332"/>
      <c r="BX961" s="326"/>
      <c r="BY961" s="327"/>
      <c r="BZ961" s="328"/>
      <c r="CA961" s="329"/>
      <c r="CB961" s="330"/>
      <c r="CC961" s="328"/>
      <c r="CD961" s="331"/>
      <c r="CE961" s="332"/>
      <c r="CF961" s="326"/>
      <c r="CG961" s="327"/>
      <c r="CH961" s="328"/>
      <c r="CI961" s="329"/>
      <c r="CJ961" s="330"/>
      <c r="CK961" s="328"/>
      <c r="CL961" s="331"/>
      <c r="CM961" s="332"/>
      <c r="CN961" s="326"/>
      <c r="CO961" s="327"/>
      <c r="CP961" s="328"/>
      <c r="CQ961" s="329"/>
      <c r="CR961" s="330"/>
      <c r="CS961" s="328"/>
      <c r="CT961" s="331"/>
      <c r="CU961" s="332"/>
      <c r="CV961" s="326"/>
      <c r="CW961" s="327"/>
      <c r="CX961" s="328"/>
      <c r="CY961" s="329"/>
      <c r="CZ961" s="330"/>
      <c r="DA961" s="328"/>
      <c r="DB961" s="331"/>
      <c r="DC961" s="332"/>
      <c r="DD961" s="326"/>
      <c r="DE961" s="327"/>
      <c r="DF961" s="328"/>
      <c r="DG961" s="329"/>
      <c r="DH961" s="330"/>
      <c r="DI961" s="328"/>
      <c r="DJ961" s="331"/>
      <c r="DK961" s="332"/>
      <c r="DL961" s="326"/>
      <c r="DM961" s="327"/>
      <c r="DN961" s="328"/>
      <c r="DO961" s="329"/>
      <c r="DP961" s="330"/>
      <c r="DQ961" s="328"/>
      <c r="DR961" s="331"/>
      <c r="DS961" s="332"/>
      <c r="DT961" s="326"/>
      <c r="DU961" s="327"/>
      <c r="DV961" s="328"/>
      <c r="DW961" s="329"/>
      <c r="DX961" s="330"/>
      <c r="DY961" s="328"/>
      <c r="DZ961" s="331"/>
      <c r="EA961" s="332"/>
      <c r="EB961" s="326"/>
      <c r="EC961" s="327"/>
      <c r="ED961" s="328"/>
      <c r="EE961" s="329"/>
      <c r="EF961" s="330"/>
      <c r="EG961" s="328"/>
      <c r="EH961" s="331"/>
      <c r="EI961" s="332"/>
      <c r="EJ961" s="326"/>
      <c r="EK961" s="327"/>
      <c r="EL961" s="328"/>
      <c r="EM961" s="329"/>
      <c r="EN961" s="330"/>
      <c r="EO961" s="328"/>
      <c r="EP961" s="331"/>
      <c r="EQ961" s="332"/>
      <c r="ER961" s="326"/>
      <c r="ES961" s="327"/>
      <c r="ET961" s="328"/>
      <c r="EU961" s="329"/>
      <c r="EV961" s="330"/>
      <c r="EW961" s="328"/>
      <c r="EX961" s="331"/>
      <c r="EY961" s="332"/>
      <c r="EZ961" s="326"/>
      <c r="FA961" s="327"/>
      <c r="FB961" s="328"/>
      <c r="FC961" s="329"/>
      <c r="FD961" s="330"/>
      <c r="FE961" s="328"/>
      <c r="FF961" s="331"/>
      <c r="FG961" s="332"/>
      <c r="FH961" s="326"/>
      <c r="FI961" s="327"/>
      <c r="FJ961" s="328"/>
      <c r="FK961" s="329"/>
      <c r="FL961" s="330"/>
      <c r="FM961" s="328"/>
      <c r="FN961" s="331"/>
      <c r="FO961" s="332"/>
      <c r="FP961" s="326"/>
      <c r="FQ961" s="327"/>
      <c r="FR961" s="328"/>
      <c r="FS961" s="329"/>
      <c r="FT961" s="330"/>
      <c r="FU961" s="328"/>
      <c r="FV961" s="331"/>
      <c r="FW961" s="332"/>
      <c r="FX961" s="326"/>
      <c r="FY961" s="327"/>
      <c r="FZ961" s="328"/>
      <c r="GA961" s="329"/>
      <c r="GB961" s="330"/>
      <c r="GC961" s="328"/>
      <c r="GD961" s="331"/>
      <c r="GE961" s="332"/>
      <c r="GF961" s="326"/>
      <c r="GG961" s="327"/>
      <c r="GH961" s="328"/>
      <c r="GI961" s="329"/>
      <c r="GJ961" s="330"/>
      <c r="GK961" s="328"/>
      <c r="GL961" s="331"/>
      <c r="GM961" s="332"/>
      <c r="GN961" s="326"/>
      <c r="GO961" s="327"/>
      <c r="GP961" s="328"/>
      <c r="GQ961" s="329"/>
      <c r="GR961" s="330"/>
      <c r="GS961" s="328"/>
      <c r="GT961" s="331"/>
      <c r="GU961" s="332"/>
      <c r="GV961" s="326"/>
      <c r="GW961" s="327"/>
      <c r="GX961" s="328"/>
      <c r="GY961" s="329"/>
      <c r="GZ961" s="330"/>
      <c r="HA961" s="328"/>
      <c r="HB961" s="331"/>
      <c r="HC961" s="332"/>
      <c r="HD961" s="326"/>
      <c r="HE961" s="327"/>
      <c r="HF961" s="328"/>
      <c r="HG961" s="329"/>
      <c r="HH961" s="330"/>
      <c r="HI961" s="328"/>
      <c r="HJ961" s="331"/>
      <c r="HK961" s="332"/>
      <c r="HL961" s="326"/>
      <c r="HM961" s="327"/>
      <c r="HN961" s="328"/>
      <c r="HO961" s="329"/>
      <c r="HP961" s="330"/>
      <c r="HQ961" s="328"/>
      <c r="HR961" s="331"/>
      <c r="HS961" s="332"/>
      <c r="HT961" s="326"/>
      <c r="HU961" s="327"/>
      <c r="HV961" s="328"/>
      <c r="HW961" s="329"/>
      <c r="HX961" s="330"/>
      <c r="HY961" s="328"/>
      <c r="HZ961" s="331"/>
      <c r="IA961" s="332"/>
      <c r="IB961" s="326"/>
      <c r="IC961" s="327"/>
      <c r="ID961" s="328"/>
      <c r="IE961" s="329"/>
      <c r="IF961" s="330"/>
      <c r="IG961" s="328"/>
      <c r="IH961" s="331"/>
      <c r="II961" s="332"/>
      <c r="IJ961" s="326"/>
      <c r="IK961" s="327"/>
      <c r="IL961" s="328"/>
      <c r="IM961" s="329"/>
      <c r="IN961" s="330"/>
      <c r="IO961" s="328"/>
      <c r="IP961" s="331"/>
      <c r="IQ961" s="332"/>
      <c r="IR961" s="326"/>
      <c r="IS961" s="327"/>
      <c r="IT961" s="328"/>
      <c r="IU961" s="329"/>
      <c r="IV961" s="330"/>
    </row>
    <row r="962" spans="1:256" s="278" customFormat="1" ht="60" customHeight="1">
      <c r="A962" s="307">
        <v>21</v>
      </c>
      <c r="B962" s="308" t="s">
        <v>883</v>
      </c>
      <c r="C962" s="310" t="s">
        <v>884</v>
      </c>
      <c r="D962" s="310" t="s">
        <v>884</v>
      </c>
      <c r="E962" s="311">
        <v>42333</v>
      </c>
      <c r="F962" s="307"/>
      <c r="G962" s="312" t="s">
        <v>4</v>
      </c>
      <c r="H962" s="490" t="s">
        <v>7</v>
      </c>
      <c r="I962" s="497" t="s">
        <v>2311</v>
      </c>
      <c r="J962" s="17"/>
      <c r="K962" s="17"/>
      <c r="L962" s="27"/>
      <c r="M962" s="24"/>
      <c r="N962" s="2"/>
      <c r="O962" s="8"/>
      <c r="P962" s="25"/>
      <c r="Q962" s="2"/>
      <c r="R962" s="10"/>
      <c r="S962" s="26"/>
      <c r="T962" s="27"/>
      <c r="U962" s="24"/>
      <c r="V962" s="2"/>
      <c r="W962" s="8"/>
      <c r="X962" s="330"/>
      <c r="Y962" s="328"/>
      <c r="Z962" s="331"/>
      <c r="AA962" s="332"/>
      <c r="AB962" s="326"/>
      <c r="AC962" s="327"/>
      <c r="AD962" s="328"/>
      <c r="AE962" s="329"/>
      <c r="AF962" s="330"/>
      <c r="AG962" s="328"/>
      <c r="AH962" s="331"/>
      <c r="AI962" s="332"/>
      <c r="AJ962" s="326"/>
      <c r="AK962" s="327"/>
      <c r="AL962" s="328"/>
      <c r="AM962" s="329"/>
      <c r="AN962" s="330"/>
      <c r="AO962" s="328"/>
      <c r="AP962" s="331"/>
      <c r="AQ962" s="332"/>
      <c r="AR962" s="326"/>
      <c r="AS962" s="327"/>
      <c r="AT962" s="328"/>
      <c r="AU962" s="329"/>
      <c r="AV962" s="330"/>
      <c r="AW962" s="328"/>
      <c r="AX962" s="331"/>
      <c r="AY962" s="332"/>
      <c r="AZ962" s="326"/>
      <c r="BA962" s="327"/>
      <c r="BB962" s="328"/>
      <c r="BC962" s="329"/>
      <c r="BD962" s="330"/>
      <c r="BE962" s="328"/>
      <c r="BF962" s="331"/>
      <c r="BG962" s="332"/>
      <c r="BH962" s="326"/>
      <c r="BI962" s="327"/>
      <c r="BJ962" s="328"/>
      <c r="BK962" s="329"/>
      <c r="BL962" s="330"/>
      <c r="BM962" s="328"/>
      <c r="BN962" s="331"/>
      <c r="BO962" s="332"/>
      <c r="BP962" s="326"/>
      <c r="BQ962" s="327"/>
      <c r="BR962" s="328"/>
      <c r="BS962" s="329"/>
      <c r="BT962" s="330"/>
      <c r="BU962" s="328"/>
      <c r="BV962" s="331"/>
      <c r="BW962" s="332"/>
      <c r="BX962" s="326"/>
      <c r="BY962" s="327"/>
      <c r="BZ962" s="328"/>
      <c r="CA962" s="329"/>
      <c r="CB962" s="330"/>
      <c r="CC962" s="328"/>
      <c r="CD962" s="331"/>
      <c r="CE962" s="332"/>
      <c r="CF962" s="326"/>
      <c r="CG962" s="327"/>
      <c r="CH962" s="328"/>
      <c r="CI962" s="329"/>
      <c r="CJ962" s="330"/>
      <c r="CK962" s="328"/>
      <c r="CL962" s="331"/>
      <c r="CM962" s="332"/>
      <c r="CN962" s="326"/>
      <c r="CO962" s="327"/>
      <c r="CP962" s="328"/>
      <c r="CQ962" s="329"/>
      <c r="CR962" s="330"/>
      <c r="CS962" s="328"/>
      <c r="CT962" s="331"/>
      <c r="CU962" s="332"/>
      <c r="CV962" s="326"/>
      <c r="CW962" s="327"/>
      <c r="CX962" s="328"/>
      <c r="CY962" s="329"/>
      <c r="CZ962" s="330"/>
      <c r="DA962" s="328"/>
      <c r="DB962" s="331"/>
      <c r="DC962" s="332"/>
      <c r="DD962" s="326"/>
      <c r="DE962" s="327"/>
      <c r="DF962" s="328"/>
      <c r="DG962" s="329"/>
      <c r="DH962" s="330"/>
      <c r="DI962" s="328"/>
      <c r="DJ962" s="331"/>
      <c r="DK962" s="332"/>
      <c r="DL962" s="326"/>
      <c r="DM962" s="327"/>
      <c r="DN962" s="328"/>
      <c r="DO962" s="329"/>
      <c r="DP962" s="330"/>
      <c r="DQ962" s="328"/>
      <c r="DR962" s="331"/>
      <c r="DS962" s="332"/>
      <c r="DT962" s="326"/>
      <c r="DU962" s="327"/>
      <c r="DV962" s="328"/>
      <c r="DW962" s="329"/>
      <c r="DX962" s="330"/>
      <c r="DY962" s="328"/>
      <c r="DZ962" s="331"/>
      <c r="EA962" s="332"/>
      <c r="EB962" s="326"/>
      <c r="EC962" s="327"/>
      <c r="ED962" s="328"/>
      <c r="EE962" s="329"/>
      <c r="EF962" s="330"/>
      <c r="EG962" s="328"/>
      <c r="EH962" s="331"/>
      <c r="EI962" s="332"/>
      <c r="EJ962" s="326"/>
      <c r="EK962" s="327"/>
      <c r="EL962" s="328"/>
      <c r="EM962" s="329"/>
      <c r="EN962" s="330"/>
      <c r="EO962" s="328"/>
      <c r="EP962" s="331"/>
      <c r="EQ962" s="332"/>
      <c r="ER962" s="326"/>
      <c r="ES962" s="327"/>
      <c r="ET962" s="328"/>
      <c r="EU962" s="329"/>
      <c r="EV962" s="330"/>
      <c r="EW962" s="328"/>
      <c r="EX962" s="331"/>
      <c r="EY962" s="332"/>
      <c r="EZ962" s="326"/>
      <c r="FA962" s="327"/>
      <c r="FB962" s="328"/>
      <c r="FC962" s="329"/>
      <c r="FD962" s="330"/>
      <c r="FE962" s="328"/>
      <c r="FF962" s="331"/>
      <c r="FG962" s="332"/>
      <c r="FH962" s="326"/>
      <c r="FI962" s="327"/>
      <c r="FJ962" s="328"/>
      <c r="FK962" s="329"/>
      <c r="FL962" s="330"/>
      <c r="FM962" s="328"/>
      <c r="FN962" s="331"/>
      <c r="FO962" s="332"/>
      <c r="FP962" s="326"/>
      <c r="FQ962" s="327"/>
      <c r="FR962" s="328"/>
      <c r="FS962" s="329"/>
      <c r="FT962" s="330"/>
      <c r="FU962" s="328"/>
      <c r="FV962" s="331"/>
      <c r="FW962" s="332"/>
      <c r="FX962" s="326"/>
      <c r="FY962" s="327"/>
      <c r="FZ962" s="328"/>
      <c r="GA962" s="329"/>
      <c r="GB962" s="330"/>
      <c r="GC962" s="328"/>
      <c r="GD962" s="331"/>
      <c r="GE962" s="332"/>
      <c r="GF962" s="326"/>
      <c r="GG962" s="327"/>
      <c r="GH962" s="328"/>
      <c r="GI962" s="329"/>
      <c r="GJ962" s="330"/>
      <c r="GK962" s="328"/>
      <c r="GL962" s="331"/>
      <c r="GM962" s="332"/>
      <c r="GN962" s="326"/>
      <c r="GO962" s="327"/>
      <c r="GP962" s="328"/>
      <c r="GQ962" s="329"/>
      <c r="GR962" s="330"/>
      <c r="GS962" s="328"/>
      <c r="GT962" s="331"/>
      <c r="GU962" s="332"/>
      <c r="GV962" s="326"/>
      <c r="GW962" s="327"/>
      <c r="GX962" s="328"/>
      <c r="GY962" s="329"/>
      <c r="GZ962" s="330"/>
      <c r="HA962" s="328"/>
      <c r="HB962" s="331"/>
      <c r="HC962" s="332"/>
      <c r="HD962" s="326"/>
      <c r="HE962" s="327"/>
      <c r="HF962" s="328"/>
      <c r="HG962" s="329"/>
      <c r="HH962" s="330"/>
      <c r="HI962" s="328"/>
      <c r="HJ962" s="331"/>
      <c r="HK962" s="332"/>
      <c r="HL962" s="326"/>
      <c r="HM962" s="327"/>
      <c r="HN962" s="328"/>
      <c r="HO962" s="329"/>
      <c r="HP962" s="330"/>
      <c r="HQ962" s="328"/>
      <c r="HR962" s="331"/>
      <c r="HS962" s="332"/>
      <c r="HT962" s="326"/>
      <c r="HU962" s="327"/>
      <c r="HV962" s="328"/>
      <c r="HW962" s="329"/>
      <c r="HX962" s="330"/>
      <c r="HY962" s="328"/>
      <c r="HZ962" s="331"/>
      <c r="IA962" s="332"/>
      <c r="IB962" s="326"/>
      <c r="IC962" s="327"/>
      <c r="ID962" s="328"/>
      <c r="IE962" s="329"/>
      <c r="IF962" s="330"/>
      <c r="IG962" s="328"/>
      <c r="IH962" s="331"/>
      <c r="II962" s="332"/>
      <c r="IJ962" s="326"/>
      <c r="IK962" s="327"/>
      <c r="IL962" s="328"/>
      <c r="IM962" s="329"/>
      <c r="IN962" s="330"/>
      <c r="IO962" s="328"/>
      <c r="IP962" s="331"/>
      <c r="IQ962" s="332"/>
      <c r="IR962" s="326"/>
      <c r="IS962" s="327"/>
      <c r="IT962" s="328"/>
      <c r="IU962" s="329"/>
      <c r="IV962" s="330"/>
    </row>
    <row r="963" spans="1:256" s="279" customFormat="1" ht="60" customHeight="1">
      <c r="A963" s="321">
        <v>22</v>
      </c>
      <c r="B963" s="322" t="s">
        <v>885</v>
      </c>
      <c r="C963" s="323" t="s">
        <v>886</v>
      </c>
      <c r="D963" s="323" t="s">
        <v>886</v>
      </c>
      <c r="E963" s="324">
        <v>42333</v>
      </c>
      <c r="F963" s="321"/>
      <c r="G963" s="325" t="s">
        <v>4</v>
      </c>
      <c r="H963" s="496" t="s">
        <v>7</v>
      </c>
      <c r="I963" s="497" t="s">
        <v>2311</v>
      </c>
      <c r="J963" s="17"/>
      <c r="K963" s="17"/>
      <c r="L963" s="23"/>
      <c r="M963" s="24"/>
      <c r="N963" s="2"/>
      <c r="O963" s="8"/>
      <c r="P963" s="25"/>
      <c r="Q963" s="2"/>
      <c r="R963" s="10"/>
      <c r="S963" s="26"/>
      <c r="T963" s="23"/>
      <c r="U963" s="24"/>
      <c r="V963" s="2"/>
      <c r="W963" s="8"/>
      <c r="X963" s="330"/>
      <c r="Y963" s="328"/>
      <c r="Z963" s="331"/>
      <c r="AA963" s="332"/>
      <c r="AB963" s="333"/>
      <c r="AC963" s="327"/>
      <c r="AD963" s="328"/>
      <c r="AE963" s="329"/>
      <c r="AF963" s="330"/>
      <c r="AG963" s="328"/>
      <c r="AH963" s="331"/>
      <c r="AI963" s="332"/>
      <c r="AJ963" s="333"/>
      <c r="AK963" s="327"/>
      <c r="AL963" s="328"/>
      <c r="AM963" s="329"/>
      <c r="AN963" s="330"/>
      <c r="AO963" s="328"/>
      <c r="AP963" s="331"/>
      <c r="AQ963" s="332"/>
      <c r="AR963" s="333"/>
      <c r="AS963" s="327"/>
      <c r="AT963" s="328"/>
      <c r="AU963" s="329"/>
      <c r="AV963" s="330"/>
      <c r="AW963" s="328"/>
      <c r="AX963" s="331"/>
      <c r="AY963" s="332"/>
      <c r="AZ963" s="333"/>
      <c r="BA963" s="327"/>
      <c r="BB963" s="328"/>
      <c r="BC963" s="329"/>
      <c r="BD963" s="330"/>
      <c r="BE963" s="328"/>
      <c r="BF963" s="331"/>
      <c r="BG963" s="332"/>
      <c r="BH963" s="333"/>
      <c r="BI963" s="327"/>
      <c r="BJ963" s="328"/>
      <c r="BK963" s="329"/>
      <c r="BL963" s="330"/>
      <c r="BM963" s="328"/>
      <c r="BN963" s="331"/>
      <c r="BO963" s="332"/>
      <c r="BP963" s="333"/>
      <c r="BQ963" s="327"/>
      <c r="BR963" s="328"/>
      <c r="BS963" s="329"/>
      <c r="BT963" s="330"/>
      <c r="BU963" s="328"/>
      <c r="BV963" s="331"/>
      <c r="BW963" s="332"/>
      <c r="BX963" s="333"/>
      <c r="BY963" s="327"/>
      <c r="BZ963" s="328"/>
      <c r="CA963" s="329"/>
      <c r="CB963" s="330"/>
      <c r="CC963" s="328"/>
      <c r="CD963" s="331"/>
      <c r="CE963" s="332"/>
      <c r="CF963" s="333"/>
      <c r="CG963" s="327"/>
      <c r="CH963" s="328"/>
      <c r="CI963" s="329"/>
      <c r="CJ963" s="330"/>
      <c r="CK963" s="328"/>
      <c r="CL963" s="331"/>
      <c r="CM963" s="332"/>
      <c r="CN963" s="333"/>
      <c r="CO963" s="327"/>
      <c r="CP963" s="328"/>
      <c r="CQ963" s="329"/>
      <c r="CR963" s="330"/>
      <c r="CS963" s="328"/>
      <c r="CT963" s="331"/>
      <c r="CU963" s="332"/>
      <c r="CV963" s="333"/>
      <c r="CW963" s="327"/>
      <c r="CX963" s="328"/>
      <c r="CY963" s="329"/>
      <c r="CZ963" s="330"/>
      <c r="DA963" s="328"/>
      <c r="DB963" s="331"/>
      <c r="DC963" s="332"/>
      <c r="DD963" s="333"/>
      <c r="DE963" s="327"/>
      <c r="DF963" s="328"/>
      <c r="DG963" s="329"/>
      <c r="DH963" s="330"/>
      <c r="DI963" s="328"/>
      <c r="DJ963" s="331"/>
      <c r="DK963" s="332"/>
      <c r="DL963" s="333"/>
      <c r="DM963" s="327"/>
      <c r="DN963" s="328"/>
      <c r="DO963" s="329"/>
      <c r="DP963" s="330"/>
      <c r="DQ963" s="328"/>
      <c r="DR963" s="331"/>
      <c r="DS963" s="332"/>
      <c r="DT963" s="333"/>
      <c r="DU963" s="327"/>
      <c r="DV963" s="328"/>
      <c r="DW963" s="329"/>
      <c r="DX963" s="330"/>
      <c r="DY963" s="328"/>
      <c r="DZ963" s="331"/>
      <c r="EA963" s="332"/>
      <c r="EB963" s="333"/>
      <c r="EC963" s="327"/>
      <c r="ED963" s="328"/>
      <c r="EE963" s="329"/>
      <c r="EF963" s="330"/>
      <c r="EG963" s="328"/>
      <c r="EH963" s="331"/>
      <c r="EI963" s="332"/>
      <c r="EJ963" s="333"/>
      <c r="EK963" s="327"/>
      <c r="EL963" s="328"/>
      <c r="EM963" s="329"/>
      <c r="EN963" s="330"/>
      <c r="EO963" s="328"/>
      <c r="EP963" s="331"/>
      <c r="EQ963" s="332"/>
      <c r="ER963" s="333"/>
      <c r="ES963" s="327"/>
      <c r="ET963" s="328"/>
      <c r="EU963" s="329"/>
      <c r="EV963" s="330"/>
      <c r="EW963" s="328"/>
      <c r="EX963" s="331"/>
      <c r="EY963" s="332"/>
      <c r="EZ963" s="333"/>
      <c r="FA963" s="327"/>
      <c r="FB963" s="328"/>
      <c r="FC963" s="329"/>
      <c r="FD963" s="330"/>
      <c r="FE963" s="328"/>
      <c r="FF963" s="331"/>
      <c r="FG963" s="332"/>
      <c r="FH963" s="333"/>
      <c r="FI963" s="327"/>
      <c r="FJ963" s="328"/>
      <c r="FK963" s="329"/>
      <c r="FL963" s="330"/>
      <c r="FM963" s="328"/>
      <c r="FN963" s="331"/>
      <c r="FO963" s="332"/>
      <c r="FP963" s="333"/>
      <c r="FQ963" s="327"/>
      <c r="FR963" s="328"/>
      <c r="FS963" s="329"/>
      <c r="FT963" s="330"/>
      <c r="FU963" s="328"/>
      <c r="FV963" s="331"/>
      <c r="FW963" s="332"/>
      <c r="FX963" s="333"/>
      <c r="FY963" s="327"/>
      <c r="FZ963" s="328"/>
      <c r="GA963" s="329"/>
      <c r="GB963" s="330"/>
      <c r="GC963" s="328"/>
      <c r="GD963" s="331"/>
      <c r="GE963" s="332"/>
      <c r="GF963" s="333"/>
      <c r="GG963" s="327"/>
      <c r="GH963" s="328"/>
      <c r="GI963" s="329"/>
      <c r="GJ963" s="330"/>
      <c r="GK963" s="328"/>
      <c r="GL963" s="331"/>
      <c r="GM963" s="332"/>
      <c r="GN963" s="333"/>
      <c r="GO963" s="327"/>
      <c r="GP963" s="328"/>
      <c r="GQ963" s="329"/>
      <c r="GR963" s="330"/>
      <c r="GS963" s="328"/>
      <c r="GT963" s="331"/>
      <c r="GU963" s="332"/>
      <c r="GV963" s="333"/>
      <c r="GW963" s="327"/>
      <c r="GX963" s="328"/>
      <c r="GY963" s="329"/>
      <c r="GZ963" s="330"/>
      <c r="HA963" s="328"/>
      <c r="HB963" s="331"/>
      <c r="HC963" s="332"/>
      <c r="HD963" s="333"/>
      <c r="HE963" s="327"/>
      <c r="HF963" s="328"/>
      <c r="HG963" s="329"/>
      <c r="HH963" s="330"/>
      <c r="HI963" s="328"/>
      <c r="HJ963" s="331"/>
      <c r="HK963" s="332"/>
      <c r="HL963" s="333"/>
      <c r="HM963" s="327"/>
      <c r="HN963" s="328"/>
      <c r="HO963" s="329"/>
      <c r="HP963" s="330"/>
      <c r="HQ963" s="328"/>
      <c r="HR963" s="331"/>
      <c r="HS963" s="332"/>
      <c r="HT963" s="333"/>
      <c r="HU963" s="327"/>
      <c r="HV963" s="328"/>
      <c r="HW963" s="329"/>
      <c r="HX963" s="330"/>
      <c r="HY963" s="328"/>
      <c r="HZ963" s="331"/>
      <c r="IA963" s="332"/>
      <c r="IB963" s="333"/>
      <c r="IC963" s="327"/>
      <c r="ID963" s="328"/>
      <c r="IE963" s="329"/>
      <c r="IF963" s="330"/>
      <c r="IG963" s="328"/>
      <c r="IH963" s="331"/>
      <c r="II963" s="332"/>
      <c r="IJ963" s="333"/>
      <c r="IK963" s="327"/>
      <c r="IL963" s="328"/>
      <c r="IM963" s="329"/>
      <c r="IN963" s="330"/>
      <c r="IO963" s="328"/>
      <c r="IP963" s="331"/>
      <c r="IQ963" s="332"/>
      <c r="IR963" s="333"/>
      <c r="IS963" s="327"/>
      <c r="IT963" s="328"/>
      <c r="IU963" s="329"/>
      <c r="IV963" s="330"/>
    </row>
    <row r="964" spans="1:256" s="278" customFormat="1" ht="60" customHeight="1">
      <c r="A964" s="307">
        <v>23</v>
      </c>
      <c r="B964" s="308" t="s">
        <v>887</v>
      </c>
      <c r="C964" s="310" t="s">
        <v>888</v>
      </c>
      <c r="D964" s="310">
        <v>7800</v>
      </c>
      <c r="E964" s="311">
        <v>42333</v>
      </c>
      <c r="F964" s="307"/>
      <c r="G964" s="312" t="s">
        <v>4</v>
      </c>
      <c r="H964" s="490" t="s">
        <v>7</v>
      </c>
      <c r="I964" s="497" t="s">
        <v>2311</v>
      </c>
      <c r="J964" s="17"/>
      <c r="K964" s="17"/>
      <c r="L964" s="27"/>
      <c r="M964" s="24"/>
      <c r="N964" s="2"/>
      <c r="O964" s="8"/>
      <c r="P964" s="25"/>
      <c r="Q964" s="2"/>
      <c r="R964" s="10"/>
      <c r="S964" s="26"/>
      <c r="T964" s="27"/>
      <c r="U964" s="24"/>
      <c r="V964" s="2"/>
      <c r="W964" s="8"/>
      <c r="X964" s="330"/>
      <c r="Y964" s="328"/>
      <c r="Z964" s="331"/>
      <c r="AA964" s="332"/>
      <c r="AB964" s="326"/>
      <c r="AC964" s="327"/>
      <c r="AD964" s="328"/>
      <c r="AE964" s="329"/>
      <c r="AF964" s="330"/>
      <c r="AG964" s="328"/>
      <c r="AH964" s="331"/>
      <c r="AI964" s="332"/>
      <c r="AJ964" s="326"/>
      <c r="AK964" s="327"/>
      <c r="AL964" s="328"/>
      <c r="AM964" s="329"/>
      <c r="AN964" s="330"/>
      <c r="AO964" s="328"/>
      <c r="AP964" s="331"/>
      <c r="AQ964" s="332"/>
      <c r="AR964" s="326"/>
      <c r="AS964" s="327"/>
      <c r="AT964" s="328"/>
      <c r="AU964" s="329"/>
      <c r="AV964" s="330"/>
      <c r="AW964" s="328"/>
      <c r="AX964" s="331"/>
      <c r="AY964" s="332"/>
      <c r="AZ964" s="326"/>
      <c r="BA964" s="327"/>
      <c r="BB964" s="328"/>
      <c r="BC964" s="329"/>
      <c r="BD964" s="330"/>
      <c r="BE964" s="328"/>
      <c r="BF964" s="331"/>
      <c r="BG964" s="332"/>
      <c r="BH964" s="326"/>
      <c r="BI964" s="327"/>
      <c r="BJ964" s="328"/>
      <c r="BK964" s="329"/>
      <c r="BL964" s="330"/>
      <c r="BM964" s="328"/>
      <c r="BN964" s="331"/>
      <c r="BO964" s="332"/>
      <c r="BP964" s="326"/>
      <c r="BQ964" s="327"/>
      <c r="BR964" s="328"/>
      <c r="BS964" s="329"/>
      <c r="BT964" s="330"/>
      <c r="BU964" s="328"/>
      <c r="BV964" s="331"/>
      <c r="BW964" s="332"/>
      <c r="BX964" s="326"/>
      <c r="BY964" s="327"/>
      <c r="BZ964" s="328"/>
      <c r="CA964" s="329"/>
      <c r="CB964" s="330"/>
      <c r="CC964" s="328"/>
      <c r="CD964" s="331"/>
      <c r="CE964" s="332"/>
      <c r="CF964" s="326"/>
      <c r="CG964" s="327"/>
      <c r="CH964" s="328"/>
      <c r="CI964" s="329"/>
      <c r="CJ964" s="330"/>
      <c r="CK964" s="328"/>
      <c r="CL964" s="331"/>
      <c r="CM964" s="332"/>
      <c r="CN964" s="326"/>
      <c r="CO964" s="327"/>
      <c r="CP964" s="328"/>
      <c r="CQ964" s="329"/>
      <c r="CR964" s="330"/>
      <c r="CS964" s="328"/>
      <c r="CT964" s="331"/>
      <c r="CU964" s="332"/>
      <c r="CV964" s="326"/>
      <c r="CW964" s="327"/>
      <c r="CX964" s="328"/>
      <c r="CY964" s="329"/>
      <c r="CZ964" s="330"/>
      <c r="DA964" s="328"/>
      <c r="DB964" s="331"/>
      <c r="DC964" s="332"/>
      <c r="DD964" s="326"/>
      <c r="DE964" s="327"/>
      <c r="DF964" s="328"/>
      <c r="DG964" s="329"/>
      <c r="DH964" s="330"/>
      <c r="DI964" s="328"/>
      <c r="DJ964" s="331"/>
      <c r="DK964" s="332"/>
      <c r="DL964" s="326"/>
      <c r="DM964" s="327"/>
      <c r="DN964" s="328"/>
      <c r="DO964" s="329"/>
      <c r="DP964" s="330"/>
      <c r="DQ964" s="328"/>
      <c r="DR964" s="331"/>
      <c r="DS964" s="332"/>
      <c r="DT964" s="326"/>
      <c r="DU964" s="327"/>
      <c r="DV964" s="328"/>
      <c r="DW964" s="329"/>
      <c r="DX964" s="330"/>
      <c r="DY964" s="328"/>
      <c r="DZ964" s="331"/>
      <c r="EA964" s="332"/>
      <c r="EB964" s="326"/>
      <c r="EC964" s="327"/>
      <c r="ED964" s="328"/>
      <c r="EE964" s="329"/>
      <c r="EF964" s="330"/>
      <c r="EG964" s="328"/>
      <c r="EH964" s="331"/>
      <c r="EI964" s="332"/>
      <c r="EJ964" s="326"/>
      <c r="EK964" s="327"/>
      <c r="EL964" s="328"/>
      <c r="EM964" s="329"/>
      <c r="EN964" s="330"/>
      <c r="EO964" s="328"/>
      <c r="EP964" s="331"/>
      <c r="EQ964" s="332"/>
      <c r="ER964" s="326"/>
      <c r="ES964" s="327"/>
      <c r="ET964" s="328"/>
      <c r="EU964" s="329"/>
      <c r="EV964" s="330"/>
      <c r="EW964" s="328"/>
      <c r="EX964" s="331"/>
      <c r="EY964" s="332"/>
      <c r="EZ964" s="326"/>
      <c r="FA964" s="327"/>
      <c r="FB964" s="328"/>
      <c r="FC964" s="329"/>
      <c r="FD964" s="330"/>
      <c r="FE964" s="328"/>
      <c r="FF964" s="331"/>
      <c r="FG964" s="332"/>
      <c r="FH964" s="326"/>
      <c r="FI964" s="327"/>
      <c r="FJ964" s="328"/>
      <c r="FK964" s="329"/>
      <c r="FL964" s="330"/>
      <c r="FM964" s="328"/>
      <c r="FN964" s="331"/>
      <c r="FO964" s="332"/>
      <c r="FP964" s="326"/>
      <c r="FQ964" s="327"/>
      <c r="FR964" s="328"/>
      <c r="FS964" s="329"/>
      <c r="FT964" s="330"/>
      <c r="FU964" s="328"/>
      <c r="FV964" s="331"/>
      <c r="FW964" s="332"/>
      <c r="FX964" s="326"/>
      <c r="FY964" s="327"/>
      <c r="FZ964" s="328"/>
      <c r="GA964" s="329"/>
      <c r="GB964" s="330"/>
      <c r="GC964" s="328"/>
      <c r="GD964" s="331"/>
      <c r="GE964" s="332"/>
      <c r="GF964" s="326"/>
      <c r="GG964" s="327"/>
      <c r="GH964" s="328"/>
      <c r="GI964" s="329"/>
      <c r="GJ964" s="330"/>
      <c r="GK964" s="328"/>
      <c r="GL964" s="331"/>
      <c r="GM964" s="332"/>
      <c r="GN964" s="326"/>
      <c r="GO964" s="327"/>
      <c r="GP964" s="328"/>
      <c r="GQ964" s="329"/>
      <c r="GR964" s="330"/>
      <c r="GS964" s="328"/>
      <c r="GT964" s="331"/>
      <c r="GU964" s="332"/>
      <c r="GV964" s="326"/>
      <c r="GW964" s="327"/>
      <c r="GX964" s="328"/>
      <c r="GY964" s="329"/>
      <c r="GZ964" s="330"/>
      <c r="HA964" s="328"/>
      <c r="HB964" s="331"/>
      <c r="HC964" s="332"/>
      <c r="HD964" s="326"/>
      <c r="HE964" s="327"/>
      <c r="HF964" s="328"/>
      <c r="HG964" s="329"/>
      <c r="HH964" s="330"/>
      <c r="HI964" s="328"/>
      <c r="HJ964" s="331"/>
      <c r="HK964" s="332"/>
      <c r="HL964" s="326"/>
      <c r="HM964" s="327"/>
      <c r="HN964" s="328"/>
      <c r="HO964" s="329"/>
      <c r="HP964" s="330"/>
      <c r="HQ964" s="328"/>
      <c r="HR964" s="331"/>
      <c r="HS964" s="332"/>
      <c r="HT964" s="326"/>
      <c r="HU964" s="327"/>
      <c r="HV964" s="328"/>
      <c r="HW964" s="329"/>
      <c r="HX964" s="330"/>
      <c r="HY964" s="328"/>
      <c r="HZ964" s="331"/>
      <c r="IA964" s="332"/>
      <c r="IB964" s="326"/>
      <c r="IC964" s="327"/>
      <c r="ID964" s="328"/>
      <c r="IE964" s="329"/>
      <c r="IF964" s="330"/>
      <c r="IG964" s="328"/>
      <c r="IH964" s="331"/>
      <c r="II964" s="332"/>
      <c r="IJ964" s="326"/>
      <c r="IK964" s="327"/>
      <c r="IL964" s="328"/>
      <c r="IM964" s="329"/>
      <c r="IN964" s="330"/>
      <c r="IO964" s="328"/>
      <c r="IP964" s="331"/>
      <c r="IQ964" s="332"/>
      <c r="IR964" s="326"/>
      <c r="IS964" s="327"/>
      <c r="IT964" s="328"/>
      <c r="IU964" s="329"/>
      <c r="IV964" s="330"/>
    </row>
    <row r="965" spans="1:256" s="278" customFormat="1" ht="60" customHeight="1">
      <c r="A965" s="307">
        <v>24</v>
      </c>
      <c r="B965" s="308" t="s">
        <v>889</v>
      </c>
      <c r="C965" s="310">
        <v>6700</v>
      </c>
      <c r="D965" s="310">
        <v>6700</v>
      </c>
      <c r="E965" s="311">
        <v>42333</v>
      </c>
      <c r="F965" s="307"/>
      <c r="G965" s="312" t="s">
        <v>4</v>
      </c>
      <c r="H965" s="490" t="s">
        <v>7</v>
      </c>
      <c r="I965" s="497" t="s">
        <v>2311</v>
      </c>
      <c r="J965" s="17"/>
      <c r="K965" s="17"/>
      <c r="L965" s="27"/>
      <c r="M965" s="24"/>
      <c r="N965" s="2"/>
      <c r="O965" s="8"/>
      <c r="P965" s="25"/>
      <c r="Q965" s="2"/>
      <c r="R965" s="10"/>
      <c r="S965" s="26"/>
      <c r="T965" s="27"/>
      <c r="U965" s="24"/>
      <c r="V965" s="2"/>
      <c r="W965" s="8"/>
      <c r="X965" s="330"/>
      <c r="Y965" s="328"/>
      <c r="Z965" s="331"/>
      <c r="AA965" s="332"/>
      <c r="AB965" s="326"/>
      <c r="AC965" s="327"/>
      <c r="AD965" s="328"/>
      <c r="AE965" s="329"/>
      <c r="AF965" s="330"/>
      <c r="AG965" s="328"/>
      <c r="AH965" s="331"/>
      <c r="AI965" s="332"/>
      <c r="AJ965" s="326"/>
      <c r="AK965" s="327"/>
      <c r="AL965" s="328"/>
      <c r="AM965" s="329"/>
      <c r="AN965" s="330"/>
      <c r="AO965" s="328"/>
      <c r="AP965" s="331"/>
      <c r="AQ965" s="332"/>
      <c r="AR965" s="326"/>
      <c r="AS965" s="327"/>
      <c r="AT965" s="328"/>
      <c r="AU965" s="329"/>
      <c r="AV965" s="330"/>
      <c r="AW965" s="328"/>
      <c r="AX965" s="331"/>
      <c r="AY965" s="332"/>
      <c r="AZ965" s="326"/>
      <c r="BA965" s="327"/>
      <c r="BB965" s="328"/>
      <c r="BC965" s="329"/>
      <c r="BD965" s="330"/>
      <c r="BE965" s="328"/>
      <c r="BF965" s="331"/>
      <c r="BG965" s="332"/>
      <c r="BH965" s="326"/>
      <c r="BI965" s="327"/>
      <c r="BJ965" s="328"/>
      <c r="BK965" s="329"/>
      <c r="BL965" s="330"/>
      <c r="BM965" s="328"/>
      <c r="BN965" s="331"/>
      <c r="BO965" s="332"/>
      <c r="BP965" s="326"/>
      <c r="BQ965" s="327"/>
      <c r="BR965" s="328"/>
      <c r="BS965" s="329"/>
      <c r="BT965" s="330"/>
      <c r="BU965" s="328"/>
      <c r="BV965" s="331"/>
      <c r="BW965" s="332"/>
      <c r="BX965" s="326"/>
      <c r="BY965" s="327"/>
      <c r="BZ965" s="328"/>
      <c r="CA965" s="329"/>
      <c r="CB965" s="330"/>
      <c r="CC965" s="328"/>
      <c r="CD965" s="331"/>
      <c r="CE965" s="332"/>
      <c r="CF965" s="326"/>
      <c r="CG965" s="327"/>
      <c r="CH965" s="328"/>
      <c r="CI965" s="329"/>
      <c r="CJ965" s="330"/>
      <c r="CK965" s="328"/>
      <c r="CL965" s="331"/>
      <c r="CM965" s="332"/>
      <c r="CN965" s="326"/>
      <c r="CO965" s="327"/>
      <c r="CP965" s="328"/>
      <c r="CQ965" s="329"/>
      <c r="CR965" s="330"/>
      <c r="CS965" s="328"/>
      <c r="CT965" s="331"/>
      <c r="CU965" s="332"/>
      <c r="CV965" s="326"/>
      <c r="CW965" s="327"/>
      <c r="CX965" s="328"/>
      <c r="CY965" s="329"/>
      <c r="CZ965" s="330"/>
      <c r="DA965" s="328"/>
      <c r="DB965" s="331"/>
      <c r="DC965" s="332"/>
      <c r="DD965" s="326"/>
      <c r="DE965" s="327"/>
      <c r="DF965" s="328"/>
      <c r="DG965" s="329"/>
      <c r="DH965" s="330"/>
      <c r="DI965" s="328"/>
      <c r="DJ965" s="331"/>
      <c r="DK965" s="332"/>
      <c r="DL965" s="326"/>
      <c r="DM965" s="327"/>
      <c r="DN965" s="328"/>
      <c r="DO965" s="329"/>
      <c r="DP965" s="330"/>
      <c r="DQ965" s="328"/>
      <c r="DR965" s="331"/>
      <c r="DS965" s="332"/>
      <c r="DT965" s="326"/>
      <c r="DU965" s="327"/>
      <c r="DV965" s="328"/>
      <c r="DW965" s="329"/>
      <c r="DX965" s="330"/>
      <c r="DY965" s="328"/>
      <c r="DZ965" s="331"/>
      <c r="EA965" s="332"/>
      <c r="EB965" s="326"/>
      <c r="EC965" s="327"/>
      <c r="ED965" s="328"/>
      <c r="EE965" s="329"/>
      <c r="EF965" s="330"/>
      <c r="EG965" s="328"/>
      <c r="EH965" s="331"/>
      <c r="EI965" s="332"/>
      <c r="EJ965" s="326"/>
      <c r="EK965" s="327"/>
      <c r="EL965" s="328"/>
      <c r="EM965" s="329"/>
      <c r="EN965" s="330"/>
      <c r="EO965" s="328"/>
      <c r="EP965" s="331"/>
      <c r="EQ965" s="332"/>
      <c r="ER965" s="326"/>
      <c r="ES965" s="327"/>
      <c r="ET965" s="328"/>
      <c r="EU965" s="329"/>
      <c r="EV965" s="330"/>
      <c r="EW965" s="328"/>
      <c r="EX965" s="331"/>
      <c r="EY965" s="332"/>
      <c r="EZ965" s="326"/>
      <c r="FA965" s="327"/>
      <c r="FB965" s="328"/>
      <c r="FC965" s="329"/>
      <c r="FD965" s="330"/>
      <c r="FE965" s="328"/>
      <c r="FF965" s="331"/>
      <c r="FG965" s="332"/>
      <c r="FH965" s="326"/>
      <c r="FI965" s="327"/>
      <c r="FJ965" s="328"/>
      <c r="FK965" s="329"/>
      <c r="FL965" s="330"/>
      <c r="FM965" s="328"/>
      <c r="FN965" s="331"/>
      <c r="FO965" s="332"/>
      <c r="FP965" s="326"/>
      <c r="FQ965" s="327"/>
      <c r="FR965" s="328"/>
      <c r="FS965" s="329"/>
      <c r="FT965" s="330"/>
      <c r="FU965" s="328"/>
      <c r="FV965" s="331"/>
      <c r="FW965" s="332"/>
      <c r="FX965" s="326"/>
      <c r="FY965" s="327"/>
      <c r="FZ965" s="328"/>
      <c r="GA965" s="329"/>
      <c r="GB965" s="330"/>
      <c r="GC965" s="328"/>
      <c r="GD965" s="331"/>
      <c r="GE965" s="332"/>
      <c r="GF965" s="326"/>
      <c r="GG965" s="327"/>
      <c r="GH965" s="328"/>
      <c r="GI965" s="329"/>
      <c r="GJ965" s="330"/>
      <c r="GK965" s="328"/>
      <c r="GL965" s="331"/>
      <c r="GM965" s="332"/>
      <c r="GN965" s="326"/>
      <c r="GO965" s="327"/>
      <c r="GP965" s="328"/>
      <c r="GQ965" s="329"/>
      <c r="GR965" s="330"/>
      <c r="GS965" s="328"/>
      <c r="GT965" s="331"/>
      <c r="GU965" s="332"/>
      <c r="GV965" s="326"/>
      <c r="GW965" s="327"/>
      <c r="GX965" s="328"/>
      <c r="GY965" s="329"/>
      <c r="GZ965" s="330"/>
      <c r="HA965" s="328"/>
      <c r="HB965" s="331"/>
      <c r="HC965" s="332"/>
      <c r="HD965" s="326"/>
      <c r="HE965" s="327"/>
      <c r="HF965" s="328"/>
      <c r="HG965" s="329"/>
      <c r="HH965" s="330"/>
      <c r="HI965" s="328"/>
      <c r="HJ965" s="331"/>
      <c r="HK965" s="332"/>
      <c r="HL965" s="326"/>
      <c r="HM965" s="327"/>
      <c r="HN965" s="328"/>
      <c r="HO965" s="329"/>
      <c r="HP965" s="330"/>
      <c r="HQ965" s="328"/>
      <c r="HR965" s="331"/>
      <c r="HS965" s="332"/>
      <c r="HT965" s="326"/>
      <c r="HU965" s="327"/>
      <c r="HV965" s="328"/>
      <c r="HW965" s="329"/>
      <c r="HX965" s="330"/>
      <c r="HY965" s="328"/>
      <c r="HZ965" s="331"/>
      <c r="IA965" s="332"/>
      <c r="IB965" s="326"/>
      <c r="IC965" s="327"/>
      <c r="ID965" s="328"/>
      <c r="IE965" s="329"/>
      <c r="IF965" s="330"/>
      <c r="IG965" s="328"/>
      <c r="IH965" s="331"/>
      <c r="II965" s="332"/>
      <c r="IJ965" s="326"/>
      <c r="IK965" s="327"/>
      <c r="IL965" s="328"/>
      <c r="IM965" s="329"/>
      <c r="IN965" s="330"/>
      <c r="IO965" s="328"/>
      <c r="IP965" s="331"/>
      <c r="IQ965" s="332"/>
      <c r="IR965" s="326"/>
      <c r="IS965" s="327"/>
      <c r="IT965" s="328"/>
      <c r="IU965" s="329"/>
      <c r="IV965" s="330"/>
    </row>
    <row r="966" spans="1:256" s="278" customFormat="1" ht="60" customHeight="1">
      <c r="A966" s="307">
        <v>25</v>
      </c>
      <c r="B966" s="308" t="s">
        <v>889</v>
      </c>
      <c r="C966" s="310">
        <v>6700</v>
      </c>
      <c r="D966" s="310">
        <v>6700</v>
      </c>
      <c r="E966" s="311">
        <v>42333</v>
      </c>
      <c r="F966" s="307"/>
      <c r="G966" s="312" t="s">
        <v>4</v>
      </c>
      <c r="H966" s="490" t="s">
        <v>7</v>
      </c>
      <c r="I966" s="497" t="s">
        <v>2311</v>
      </c>
      <c r="J966" s="17"/>
      <c r="K966" s="17"/>
      <c r="L966" s="27"/>
      <c r="M966" s="24"/>
      <c r="N966" s="2"/>
      <c r="O966" s="8"/>
      <c r="P966" s="25"/>
      <c r="Q966" s="2"/>
      <c r="R966" s="10"/>
      <c r="S966" s="26"/>
      <c r="T966" s="27"/>
      <c r="U966" s="24"/>
      <c r="V966" s="2"/>
      <c r="W966" s="8"/>
      <c r="X966" s="330"/>
      <c r="Y966" s="328"/>
      <c r="Z966" s="331"/>
      <c r="AA966" s="332"/>
      <c r="AB966" s="326"/>
      <c r="AC966" s="327"/>
      <c r="AD966" s="328"/>
      <c r="AE966" s="329"/>
      <c r="AF966" s="330"/>
      <c r="AG966" s="328"/>
      <c r="AH966" s="331"/>
      <c r="AI966" s="332"/>
      <c r="AJ966" s="326"/>
      <c r="AK966" s="327"/>
      <c r="AL966" s="328"/>
      <c r="AM966" s="329"/>
      <c r="AN966" s="330"/>
      <c r="AO966" s="328"/>
      <c r="AP966" s="331"/>
      <c r="AQ966" s="332"/>
      <c r="AR966" s="326"/>
      <c r="AS966" s="327"/>
      <c r="AT966" s="328"/>
      <c r="AU966" s="329"/>
      <c r="AV966" s="330"/>
      <c r="AW966" s="328"/>
      <c r="AX966" s="331"/>
      <c r="AY966" s="332"/>
      <c r="AZ966" s="326"/>
      <c r="BA966" s="327"/>
      <c r="BB966" s="328"/>
      <c r="BC966" s="329"/>
      <c r="BD966" s="330"/>
      <c r="BE966" s="328"/>
      <c r="BF966" s="331"/>
      <c r="BG966" s="332"/>
      <c r="BH966" s="326"/>
      <c r="BI966" s="327"/>
      <c r="BJ966" s="328"/>
      <c r="BK966" s="329"/>
      <c r="BL966" s="330"/>
      <c r="BM966" s="328"/>
      <c r="BN966" s="331"/>
      <c r="BO966" s="332"/>
      <c r="BP966" s="326"/>
      <c r="BQ966" s="327"/>
      <c r="BR966" s="328"/>
      <c r="BS966" s="329"/>
      <c r="BT966" s="330"/>
      <c r="BU966" s="328"/>
      <c r="BV966" s="331"/>
      <c r="BW966" s="332"/>
      <c r="BX966" s="326"/>
      <c r="BY966" s="327"/>
      <c r="BZ966" s="328"/>
      <c r="CA966" s="329"/>
      <c r="CB966" s="330"/>
      <c r="CC966" s="328"/>
      <c r="CD966" s="331"/>
      <c r="CE966" s="332"/>
      <c r="CF966" s="326"/>
      <c r="CG966" s="327"/>
      <c r="CH966" s="328"/>
      <c r="CI966" s="329"/>
      <c r="CJ966" s="330"/>
      <c r="CK966" s="328"/>
      <c r="CL966" s="331"/>
      <c r="CM966" s="332"/>
      <c r="CN966" s="326"/>
      <c r="CO966" s="327"/>
      <c r="CP966" s="328"/>
      <c r="CQ966" s="329"/>
      <c r="CR966" s="330"/>
      <c r="CS966" s="328"/>
      <c r="CT966" s="331"/>
      <c r="CU966" s="332"/>
      <c r="CV966" s="326"/>
      <c r="CW966" s="327"/>
      <c r="CX966" s="328"/>
      <c r="CY966" s="329"/>
      <c r="CZ966" s="330"/>
      <c r="DA966" s="328"/>
      <c r="DB966" s="331"/>
      <c r="DC966" s="332"/>
      <c r="DD966" s="326"/>
      <c r="DE966" s="327"/>
      <c r="DF966" s="328"/>
      <c r="DG966" s="329"/>
      <c r="DH966" s="330"/>
      <c r="DI966" s="328"/>
      <c r="DJ966" s="331"/>
      <c r="DK966" s="332"/>
      <c r="DL966" s="326"/>
      <c r="DM966" s="327"/>
      <c r="DN966" s="328"/>
      <c r="DO966" s="329"/>
      <c r="DP966" s="330"/>
      <c r="DQ966" s="328"/>
      <c r="DR966" s="331"/>
      <c r="DS966" s="332"/>
      <c r="DT966" s="326"/>
      <c r="DU966" s="327"/>
      <c r="DV966" s="328"/>
      <c r="DW966" s="329"/>
      <c r="DX966" s="330"/>
      <c r="DY966" s="328"/>
      <c r="DZ966" s="331"/>
      <c r="EA966" s="332"/>
      <c r="EB966" s="326"/>
      <c r="EC966" s="327"/>
      <c r="ED966" s="328"/>
      <c r="EE966" s="329"/>
      <c r="EF966" s="330"/>
      <c r="EG966" s="328"/>
      <c r="EH966" s="331"/>
      <c r="EI966" s="332"/>
      <c r="EJ966" s="326"/>
      <c r="EK966" s="327"/>
      <c r="EL966" s="328"/>
      <c r="EM966" s="329"/>
      <c r="EN966" s="330"/>
      <c r="EO966" s="328"/>
      <c r="EP966" s="331"/>
      <c r="EQ966" s="332"/>
      <c r="ER966" s="326"/>
      <c r="ES966" s="327"/>
      <c r="ET966" s="328"/>
      <c r="EU966" s="329"/>
      <c r="EV966" s="330"/>
      <c r="EW966" s="328"/>
      <c r="EX966" s="331"/>
      <c r="EY966" s="332"/>
      <c r="EZ966" s="326"/>
      <c r="FA966" s="327"/>
      <c r="FB966" s="328"/>
      <c r="FC966" s="329"/>
      <c r="FD966" s="330"/>
      <c r="FE966" s="328"/>
      <c r="FF966" s="331"/>
      <c r="FG966" s="332"/>
      <c r="FH966" s="326"/>
      <c r="FI966" s="327"/>
      <c r="FJ966" s="328"/>
      <c r="FK966" s="329"/>
      <c r="FL966" s="330"/>
      <c r="FM966" s="328"/>
      <c r="FN966" s="331"/>
      <c r="FO966" s="332"/>
      <c r="FP966" s="326"/>
      <c r="FQ966" s="327"/>
      <c r="FR966" s="328"/>
      <c r="FS966" s="329"/>
      <c r="FT966" s="330"/>
      <c r="FU966" s="328"/>
      <c r="FV966" s="331"/>
      <c r="FW966" s="332"/>
      <c r="FX966" s="326"/>
      <c r="FY966" s="327"/>
      <c r="FZ966" s="328"/>
      <c r="GA966" s="329"/>
      <c r="GB966" s="330"/>
      <c r="GC966" s="328"/>
      <c r="GD966" s="331"/>
      <c r="GE966" s="332"/>
      <c r="GF966" s="326"/>
      <c r="GG966" s="327"/>
      <c r="GH966" s="328"/>
      <c r="GI966" s="329"/>
      <c r="GJ966" s="330"/>
      <c r="GK966" s="328"/>
      <c r="GL966" s="331"/>
      <c r="GM966" s="332"/>
      <c r="GN966" s="326"/>
      <c r="GO966" s="327"/>
      <c r="GP966" s="328"/>
      <c r="GQ966" s="329"/>
      <c r="GR966" s="330"/>
      <c r="GS966" s="328"/>
      <c r="GT966" s="331"/>
      <c r="GU966" s="332"/>
      <c r="GV966" s="326"/>
      <c r="GW966" s="327"/>
      <c r="GX966" s="328"/>
      <c r="GY966" s="329"/>
      <c r="GZ966" s="330"/>
      <c r="HA966" s="328"/>
      <c r="HB966" s="331"/>
      <c r="HC966" s="332"/>
      <c r="HD966" s="326"/>
      <c r="HE966" s="327"/>
      <c r="HF966" s="328"/>
      <c r="HG966" s="329"/>
      <c r="HH966" s="330"/>
      <c r="HI966" s="328"/>
      <c r="HJ966" s="331"/>
      <c r="HK966" s="332"/>
      <c r="HL966" s="326"/>
      <c r="HM966" s="327"/>
      <c r="HN966" s="328"/>
      <c r="HO966" s="329"/>
      <c r="HP966" s="330"/>
      <c r="HQ966" s="328"/>
      <c r="HR966" s="331"/>
      <c r="HS966" s="332"/>
      <c r="HT966" s="326"/>
      <c r="HU966" s="327"/>
      <c r="HV966" s="328"/>
      <c r="HW966" s="329"/>
      <c r="HX966" s="330"/>
      <c r="HY966" s="328"/>
      <c r="HZ966" s="331"/>
      <c r="IA966" s="332"/>
      <c r="IB966" s="326"/>
      <c r="IC966" s="327"/>
      <c r="ID966" s="328"/>
      <c r="IE966" s="329"/>
      <c r="IF966" s="330"/>
      <c r="IG966" s="328"/>
      <c r="IH966" s="331"/>
      <c r="II966" s="332"/>
      <c r="IJ966" s="326"/>
      <c r="IK966" s="327"/>
      <c r="IL966" s="328"/>
      <c r="IM966" s="329"/>
      <c r="IN966" s="330"/>
      <c r="IO966" s="328"/>
      <c r="IP966" s="331"/>
      <c r="IQ966" s="332"/>
      <c r="IR966" s="326"/>
      <c r="IS966" s="327"/>
      <c r="IT966" s="328"/>
      <c r="IU966" s="329"/>
      <c r="IV966" s="330"/>
    </row>
    <row r="967" spans="1:256" s="278" customFormat="1" ht="60" customHeight="1">
      <c r="A967" s="307">
        <v>26</v>
      </c>
      <c r="B967" s="308" t="s">
        <v>889</v>
      </c>
      <c r="C967" s="310">
        <v>6700</v>
      </c>
      <c r="D967" s="310">
        <v>6700</v>
      </c>
      <c r="E967" s="311">
        <v>42333</v>
      </c>
      <c r="F967" s="307"/>
      <c r="G967" s="312" t="s">
        <v>4</v>
      </c>
      <c r="H967" s="490" t="s">
        <v>7</v>
      </c>
      <c r="I967" s="497" t="s">
        <v>2311</v>
      </c>
      <c r="J967" s="17"/>
      <c r="K967" s="17"/>
      <c r="L967" s="27"/>
      <c r="M967" s="24"/>
      <c r="N967" s="2"/>
      <c r="O967" s="8"/>
      <c r="P967" s="25"/>
      <c r="Q967" s="2"/>
      <c r="R967" s="10"/>
      <c r="S967" s="26"/>
      <c r="T967" s="27"/>
      <c r="U967" s="24"/>
      <c r="V967" s="2"/>
      <c r="W967" s="8"/>
      <c r="X967" s="330"/>
      <c r="Y967" s="328"/>
      <c r="Z967" s="331"/>
      <c r="AA967" s="332"/>
      <c r="AB967" s="326"/>
      <c r="AC967" s="327"/>
      <c r="AD967" s="328"/>
      <c r="AE967" s="329"/>
      <c r="AF967" s="330"/>
      <c r="AG967" s="328"/>
      <c r="AH967" s="331"/>
      <c r="AI967" s="332"/>
      <c r="AJ967" s="326"/>
      <c r="AK967" s="327"/>
      <c r="AL967" s="328"/>
      <c r="AM967" s="329"/>
      <c r="AN967" s="330"/>
      <c r="AO967" s="328"/>
      <c r="AP967" s="331"/>
      <c r="AQ967" s="332"/>
      <c r="AR967" s="326"/>
      <c r="AS967" s="327"/>
      <c r="AT967" s="328"/>
      <c r="AU967" s="329"/>
      <c r="AV967" s="330"/>
      <c r="AW967" s="328"/>
      <c r="AX967" s="331"/>
      <c r="AY967" s="332"/>
      <c r="AZ967" s="326"/>
      <c r="BA967" s="327"/>
      <c r="BB967" s="328"/>
      <c r="BC967" s="329"/>
      <c r="BD967" s="330"/>
      <c r="BE967" s="328"/>
      <c r="BF967" s="331"/>
      <c r="BG967" s="332"/>
      <c r="BH967" s="326"/>
      <c r="BI967" s="327"/>
      <c r="BJ967" s="328"/>
      <c r="BK967" s="329"/>
      <c r="BL967" s="330"/>
      <c r="BM967" s="328"/>
      <c r="BN967" s="331"/>
      <c r="BO967" s="332"/>
      <c r="BP967" s="326"/>
      <c r="BQ967" s="327"/>
      <c r="BR967" s="328"/>
      <c r="BS967" s="329"/>
      <c r="BT967" s="330"/>
      <c r="BU967" s="328"/>
      <c r="BV967" s="331"/>
      <c r="BW967" s="332"/>
      <c r="BX967" s="326"/>
      <c r="BY967" s="327"/>
      <c r="BZ967" s="328"/>
      <c r="CA967" s="329"/>
      <c r="CB967" s="330"/>
      <c r="CC967" s="328"/>
      <c r="CD967" s="331"/>
      <c r="CE967" s="332"/>
      <c r="CF967" s="326"/>
      <c r="CG967" s="327"/>
      <c r="CH967" s="328"/>
      <c r="CI967" s="329"/>
      <c r="CJ967" s="330"/>
      <c r="CK967" s="328"/>
      <c r="CL967" s="331"/>
      <c r="CM967" s="332"/>
      <c r="CN967" s="326"/>
      <c r="CO967" s="327"/>
      <c r="CP967" s="328"/>
      <c r="CQ967" s="329"/>
      <c r="CR967" s="330"/>
      <c r="CS967" s="328"/>
      <c r="CT967" s="331"/>
      <c r="CU967" s="332"/>
      <c r="CV967" s="326"/>
      <c r="CW967" s="327"/>
      <c r="CX967" s="328"/>
      <c r="CY967" s="329"/>
      <c r="CZ967" s="330"/>
      <c r="DA967" s="328"/>
      <c r="DB967" s="331"/>
      <c r="DC967" s="332"/>
      <c r="DD967" s="326"/>
      <c r="DE967" s="327"/>
      <c r="DF967" s="328"/>
      <c r="DG967" s="329"/>
      <c r="DH967" s="330"/>
      <c r="DI967" s="328"/>
      <c r="DJ967" s="331"/>
      <c r="DK967" s="332"/>
      <c r="DL967" s="326"/>
      <c r="DM967" s="327"/>
      <c r="DN967" s="328"/>
      <c r="DO967" s="329"/>
      <c r="DP967" s="330"/>
      <c r="DQ967" s="328"/>
      <c r="DR967" s="331"/>
      <c r="DS967" s="332"/>
      <c r="DT967" s="326"/>
      <c r="DU967" s="327"/>
      <c r="DV967" s="328"/>
      <c r="DW967" s="329"/>
      <c r="DX967" s="330"/>
      <c r="DY967" s="328"/>
      <c r="DZ967" s="331"/>
      <c r="EA967" s="332"/>
      <c r="EB967" s="326"/>
      <c r="EC967" s="327"/>
      <c r="ED967" s="328"/>
      <c r="EE967" s="329"/>
      <c r="EF967" s="330"/>
      <c r="EG967" s="328"/>
      <c r="EH967" s="331"/>
      <c r="EI967" s="332"/>
      <c r="EJ967" s="326"/>
      <c r="EK967" s="327"/>
      <c r="EL967" s="328"/>
      <c r="EM967" s="329"/>
      <c r="EN967" s="330"/>
      <c r="EO967" s="328"/>
      <c r="EP967" s="331"/>
      <c r="EQ967" s="332"/>
      <c r="ER967" s="326"/>
      <c r="ES967" s="327"/>
      <c r="ET967" s="328"/>
      <c r="EU967" s="329"/>
      <c r="EV967" s="330"/>
      <c r="EW967" s="328"/>
      <c r="EX967" s="331"/>
      <c r="EY967" s="332"/>
      <c r="EZ967" s="326"/>
      <c r="FA967" s="327"/>
      <c r="FB967" s="328"/>
      <c r="FC967" s="329"/>
      <c r="FD967" s="330"/>
      <c r="FE967" s="328"/>
      <c r="FF967" s="331"/>
      <c r="FG967" s="332"/>
      <c r="FH967" s="326"/>
      <c r="FI967" s="327"/>
      <c r="FJ967" s="328"/>
      <c r="FK967" s="329"/>
      <c r="FL967" s="330"/>
      <c r="FM967" s="328"/>
      <c r="FN967" s="331"/>
      <c r="FO967" s="332"/>
      <c r="FP967" s="326"/>
      <c r="FQ967" s="327"/>
      <c r="FR967" s="328"/>
      <c r="FS967" s="329"/>
      <c r="FT967" s="330"/>
      <c r="FU967" s="328"/>
      <c r="FV967" s="331"/>
      <c r="FW967" s="332"/>
      <c r="FX967" s="326"/>
      <c r="FY967" s="327"/>
      <c r="FZ967" s="328"/>
      <c r="GA967" s="329"/>
      <c r="GB967" s="330"/>
      <c r="GC967" s="328"/>
      <c r="GD967" s="331"/>
      <c r="GE967" s="332"/>
      <c r="GF967" s="326"/>
      <c r="GG967" s="327"/>
      <c r="GH967" s="328"/>
      <c r="GI967" s="329"/>
      <c r="GJ967" s="330"/>
      <c r="GK967" s="328"/>
      <c r="GL967" s="331"/>
      <c r="GM967" s="332"/>
      <c r="GN967" s="326"/>
      <c r="GO967" s="327"/>
      <c r="GP967" s="328"/>
      <c r="GQ967" s="329"/>
      <c r="GR967" s="330"/>
      <c r="GS967" s="328"/>
      <c r="GT967" s="331"/>
      <c r="GU967" s="332"/>
      <c r="GV967" s="326"/>
      <c r="GW967" s="327"/>
      <c r="GX967" s="328"/>
      <c r="GY967" s="329"/>
      <c r="GZ967" s="330"/>
      <c r="HA967" s="328"/>
      <c r="HB967" s="331"/>
      <c r="HC967" s="332"/>
      <c r="HD967" s="326"/>
      <c r="HE967" s="327"/>
      <c r="HF967" s="328"/>
      <c r="HG967" s="329"/>
      <c r="HH967" s="330"/>
      <c r="HI967" s="328"/>
      <c r="HJ967" s="331"/>
      <c r="HK967" s="332"/>
      <c r="HL967" s="326"/>
      <c r="HM967" s="327"/>
      <c r="HN967" s="328"/>
      <c r="HO967" s="329"/>
      <c r="HP967" s="330"/>
      <c r="HQ967" s="328"/>
      <c r="HR967" s="331"/>
      <c r="HS967" s="332"/>
      <c r="HT967" s="326"/>
      <c r="HU967" s="327"/>
      <c r="HV967" s="328"/>
      <c r="HW967" s="329"/>
      <c r="HX967" s="330"/>
      <c r="HY967" s="328"/>
      <c r="HZ967" s="331"/>
      <c r="IA967" s="332"/>
      <c r="IB967" s="326"/>
      <c r="IC967" s="327"/>
      <c r="ID967" s="328"/>
      <c r="IE967" s="329"/>
      <c r="IF967" s="330"/>
      <c r="IG967" s="328"/>
      <c r="IH967" s="331"/>
      <c r="II967" s="332"/>
      <c r="IJ967" s="326"/>
      <c r="IK967" s="327"/>
      <c r="IL967" s="328"/>
      <c r="IM967" s="329"/>
      <c r="IN967" s="330"/>
      <c r="IO967" s="328"/>
      <c r="IP967" s="331"/>
      <c r="IQ967" s="332"/>
      <c r="IR967" s="326"/>
      <c r="IS967" s="327"/>
      <c r="IT967" s="328"/>
      <c r="IU967" s="329"/>
      <c r="IV967" s="330"/>
    </row>
    <row r="968" spans="1:256" s="278" customFormat="1" ht="60" customHeight="1">
      <c r="A968" s="307">
        <v>27</v>
      </c>
      <c r="B968" s="308" t="s">
        <v>889</v>
      </c>
      <c r="C968" s="310">
        <v>6700</v>
      </c>
      <c r="D968" s="310">
        <v>6700</v>
      </c>
      <c r="E968" s="311">
        <v>42333</v>
      </c>
      <c r="F968" s="307"/>
      <c r="G968" s="312" t="s">
        <v>4</v>
      </c>
      <c r="H968" s="490" t="s">
        <v>7</v>
      </c>
      <c r="I968" s="497" t="s">
        <v>2311</v>
      </c>
      <c r="J968" s="17"/>
      <c r="K968" s="17"/>
      <c r="L968" s="27"/>
      <c r="M968" s="24"/>
      <c r="N968" s="2"/>
      <c r="O968" s="8"/>
      <c r="P968" s="25"/>
      <c r="Q968" s="2"/>
      <c r="R968" s="10"/>
      <c r="S968" s="26"/>
      <c r="T968" s="27"/>
      <c r="U968" s="24"/>
      <c r="V968" s="2"/>
      <c r="W968" s="8"/>
      <c r="X968" s="330"/>
      <c r="Y968" s="328"/>
      <c r="Z968" s="331"/>
      <c r="AA968" s="332"/>
      <c r="AB968" s="326"/>
      <c r="AC968" s="327"/>
      <c r="AD968" s="328"/>
      <c r="AE968" s="329"/>
      <c r="AF968" s="330"/>
      <c r="AG968" s="328"/>
      <c r="AH968" s="331"/>
      <c r="AI968" s="332"/>
      <c r="AJ968" s="326"/>
      <c r="AK968" s="327"/>
      <c r="AL968" s="328"/>
      <c r="AM968" s="329"/>
      <c r="AN968" s="330"/>
      <c r="AO968" s="328"/>
      <c r="AP968" s="331"/>
      <c r="AQ968" s="332"/>
      <c r="AR968" s="326"/>
      <c r="AS968" s="327"/>
      <c r="AT968" s="328"/>
      <c r="AU968" s="329"/>
      <c r="AV968" s="330"/>
      <c r="AW968" s="328"/>
      <c r="AX968" s="331"/>
      <c r="AY968" s="332"/>
      <c r="AZ968" s="326"/>
      <c r="BA968" s="327"/>
      <c r="BB968" s="328"/>
      <c r="BC968" s="329"/>
      <c r="BD968" s="330"/>
      <c r="BE968" s="328"/>
      <c r="BF968" s="331"/>
      <c r="BG968" s="332"/>
      <c r="BH968" s="326"/>
      <c r="BI968" s="327"/>
      <c r="BJ968" s="328"/>
      <c r="BK968" s="329"/>
      <c r="BL968" s="330"/>
      <c r="BM968" s="328"/>
      <c r="BN968" s="331"/>
      <c r="BO968" s="332"/>
      <c r="BP968" s="326"/>
      <c r="BQ968" s="327"/>
      <c r="BR968" s="328"/>
      <c r="BS968" s="329"/>
      <c r="BT968" s="330"/>
      <c r="BU968" s="328"/>
      <c r="BV968" s="331"/>
      <c r="BW968" s="332"/>
      <c r="BX968" s="326"/>
      <c r="BY968" s="327"/>
      <c r="BZ968" s="328"/>
      <c r="CA968" s="329"/>
      <c r="CB968" s="330"/>
      <c r="CC968" s="328"/>
      <c r="CD968" s="331"/>
      <c r="CE968" s="332"/>
      <c r="CF968" s="326"/>
      <c r="CG968" s="327"/>
      <c r="CH968" s="328"/>
      <c r="CI968" s="329"/>
      <c r="CJ968" s="330"/>
      <c r="CK968" s="328"/>
      <c r="CL968" s="331"/>
      <c r="CM968" s="332"/>
      <c r="CN968" s="326"/>
      <c r="CO968" s="327"/>
      <c r="CP968" s="328"/>
      <c r="CQ968" s="329"/>
      <c r="CR968" s="330"/>
      <c r="CS968" s="328"/>
      <c r="CT968" s="331"/>
      <c r="CU968" s="332"/>
      <c r="CV968" s="326"/>
      <c r="CW968" s="327"/>
      <c r="CX968" s="328"/>
      <c r="CY968" s="329"/>
      <c r="CZ968" s="330"/>
      <c r="DA968" s="328"/>
      <c r="DB968" s="331"/>
      <c r="DC968" s="332"/>
      <c r="DD968" s="326"/>
      <c r="DE968" s="327"/>
      <c r="DF968" s="328"/>
      <c r="DG968" s="329"/>
      <c r="DH968" s="330"/>
      <c r="DI968" s="328"/>
      <c r="DJ968" s="331"/>
      <c r="DK968" s="332"/>
      <c r="DL968" s="326"/>
      <c r="DM968" s="327"/>
      <c r="DN968" s="328"/>
      <c r="DO968" s="329"/>
      <c r="DP968" s="330"/>
      <c r="DQ968" s="328"/>
      <c r="DR968" s="331"/>
      <c r="DS968" s="332"/>
      <c r="DT968" s="326"/>
      <c r="DU968" s="327"/>
      <c r="DV968" s="328"/>
      <c r="DW968" s="329"/>
      <c r="DX968" s="330"/>
      <c r="DY968" s="328"/>
      <c r="DZ968" s="331"/>
      <c r="EA968" s="332"/>
      <c r="EB968" s="326"/>
      <c r="EC968" s="327"/>
      <c r="ED968" s="328"/>
      <c r="EE968" s="329"/>
      <c r="EF968" s="330"/>
      <c r="EG968" s="328"/>
      <c r="EH968" s="331"/>
      <c r="EI968" s="332"/>
      <c r="EJ968" s="326"/>
      <c r="EK968" s="327"/>
      <c r="EL968" s="328"/>
      <c r="EM968" s="329"/>
      <c r="EN968" s="330"/>
      <c r="EO968" s="328"/>
      <c r="EP968" s="331"/>
      <c r="EQ968" s="332"/>
      <c r="ER968" s="326"/>
      <c r="ES968" s="327"/>
      <c r="ET968" s="328"/>
      <c r="EU968" s="329"/>
      <c r="EV968" s="330"/>
      <c r="EW968" s="328"/>
      <c r="EX968" s="331"/>
      <c r="EY968" s="332"/>
      <c r="EZ968" s="326"/>
      <c r="FA968" s="327"/>
      <c r="FB968" s="328"/>
      <c r="FC968" s="329"/>
      <c r="FD968" s="330"/>
      <c r="FE968" s="328"/>
      <c r="FF968" s="331"/>
      <c r="FG968" s="332"/>
      <c r="FH968" s="326"/>
      <c r="FI968" s="327"/>
      <c r="FJ968" s="328"/>
      <c r="FK968" s="329"/>
      <c r="FL968" s="330"/>
      <c r="FM968" s="328"/>
      <c r="FN968" s="331"/>
      <c r="FO968" s="332"/>
      <c r="FP968" s="326"/>
      <c r="FQ968" s="327"/>
      <c r="FR968" s="328"/>
      <c r="FS968" s="329"/>
      <c r="FT968" s="330"/>
      <c r="FU968" s="328"/>
      <c r="FV968" s="331"/>
      <c r="FW968" s="332"/>
      <c r="FX968" s="326"/>
      <c r="FY968" s="327"/>
      <c r="FZ968" s="328"/>
      <c r="GA968" s="329"/>
      <c r="GB968" s="330"/>
      <c r="GC968" s="328"/>
      <c r="GD968" s="331"/>
      <c r="GE968" s="332"/>
      <c r="GF968" s="326"/>
      <c r="GG968" s="327"/>
      <c r="GH968" s="328"/>
      <c r="GI968" s="329"/>
      <c r="GJ968" s="330"/>
      <c r="GK968" s="328"/>
      <c r="GL968" s="331"/>
      <c r="GM968" s="332"/>
      <c r="GN968" s="326"/>
      <c r="GO968" s="327"/>
      <c r="GP968" s="328"/>
      <c r="GQ968" s="329"/>
      <c r="GR968" s="330"/>
      <c r="GS968" s="328"/>
      <c r="GT968" s="331"/>
      <c r="GU968" s="332"/>
      <c r="GV968" s="326"/>
      <c r="GW968" s="327"/>
      <c r="GX968" s="328"/>
      <c r="GY968" s="329"/>
      <c r="GZ968" s="330"/>
      <c r="HA968" s="328"/>
      <c r="HB968" s="331"/>
      <c r="HC968" s="332"/>
      <c r="HD968" s="326"/>
      <c r="HE968" s="327"/>
      <c r="HF968" s="328"/>
      <c r="HG968" s="329"/>
      <c r="HH968" s="330"/>
      <c r="HI968" s="328"/>
      <c r="HJ968" s="331"/>
      <c r="HK968" s="332"/>
      <c r="HL968" s="326"/>
      <c r="HM968" s="327"/>
      <c r="HN968" s="328"/>
      <c r="HO968" s="329"/>
      <c r="HP968" s="330"/>
      <c r="HQ968" s="328"/>
      <c r="HR968" s="331"/>
      <c r="HS968" s="332"/>
      <c r="HT968" s="326"/>
      <c r="HU968" s="327"/>
      <c r="HV968" s="328"/>
      <c r="HW968" s="329"/>
      <c r="HX968" s="330"/>
      <c r="HY968" s="328"/>
      <c r="HZ968" s="331"/>
      <c r="IA968" s="332"/>
      <c r="IB968" s="326"/>
      <c r="IC968" s="327"/>
      <c r="ID968" s="328"/>
      <c r="IE968" s="329"/>
      <c r="IF968" s="330"/>
      <c r="IG968" s="328"/>
      <c r="IH968" s="331"/>
      <c r="II968" s="332"/>
      <c r="IJ968" s="326"/>
      <c r="IK968" s="327"/>
      <c r="IL968" s="328"/>
      <c r="IM968" s="329"/>
      <c r="IN968" s="330"/>
      <c r="IO968" s="328"/>
      <c r="IP968" s="331"/>
      <c r="IQ968" s="332"/>
      <c r="IR968" s="326"/>
      <c r="IS968" s="327"/>
      <c r="IT968" s="328"/>
      <c r="IU968" s="329"/>
      <c r="IV968" s="330"/>
    </row>
    <row r="969" spans="1:256" s="279" customFormat="1" ht="40.5" customHeight="1">
      <c r="A969" s="321">
        <v>28</v>
      </c>
      <c r="B969" s="322" t="s">
        <v>890</v>
      </c>
      <c r="C969" s="323" t="s">
        <v>891</v>
      </c>
      <c r="D969" s="323" t="s">
        <v>891</v>
      </c>
      <c r="E969" s="324">
        <v>42333</v>
      </c>
      <c r="F969" s="321"/>
      <c r="G969" s="325" t="s">
        <v>4</v>
      </c>
      <c r="H969" s="496" t="s">
        <v>7</v>
      </c>
      <c r="I969" s="497" t="s">
        <v>2311</v>
      </c>
      <c r="J969" s="17"/>
      <c r="K969" s="17"/>
      <c r="L969" s="23"/>
      <c r="M969" s="24"/>
      <c r="N969" s="2"/>
      <c r="O969" s="8"/>
      <c r="P969" s="25"/>
      <c r="Q969" s="2"/>
      <c r="R969" s="10"/>
      <c r="S969" s="26"/>
      <c r="T969" s="23"/>
      <c r="U969" s="24"/>
      <c r="V969" s="2"/>
      <c r="W969" s="8"/>
      <c r="X969" s="330"/>
      <c r="Y969" s="328"/>
      <c r="Z969" s="331"/>
      <c r="AA969" s="332"/>
      <c r="AB969" s="333"/>
      <c r="AC969" s="327"/>
      <c r="AD969" s="328"/>
      <c r="AE969" s="329"/>
      <c r="AF969" s="330"/>
      <c r="AG969" s="328"/>
      <c r="AH969" s="331"/>
      <c r="AI969" s="332"/>
      <c r="AJ969" s="333"/>
      <c r="AK969" s="327"/>
      <c r="AL969" s="328"/>
      <c r="AM969" s="329"/>
      <c r="AN969" s="330"/>
      <c r="AO969" s="328"/>
      <c r="AP969" s="331"/>
      <c r="AQ969" s="332"/>
      <c r="AR969" s="333"/>
      <c r="AS969" s="327"/>
      <c r="AT969" s="328"/>
      <c r="AU969" s="329"/>
      <c r="AV969" s="330"/>
      <c r="AW969" s="328"/>
      <c r="AX969" s="331"/>
      <c r="AY969" s="332"/>
      <c r="AZ969" s="333"/>
      <c r="BA969" s="327"/>
      <c r="BB969" s="328"/>
      <c r="BC969" s="329"/>
      <c r="BD969" s="330"/>
      <c r="BE969" s="328"/>
      <c r="BF969" s="331"/>
      <c r="BG969" s="332"/>
      <c r="BH969" s="333"/>
      <c r="BI969" s="327"/>
      <c r="BJ969" s="328"/>
      <c r="BK969" s="329"/>
      <c r="BL969" s="330"/>
      <c r="BM969" s="328"/>
      <c r="BN969" s="331"/>
      <c r="BO969" s="332"/>
      <c r="BP969" s="333"/>
      <c r="BQ969" s="327"/>
      <c r="BR969" s="328"/>
      <c r="BS969" s="329"/>
      <c r="BT969" s="330"/>
      <c r="BU969" s="328"/>
      <c r="BV969" s="331"/>
      <c r="BW969" s="332"/>
      <c r="BX969" s="333"/>
      <c r="BY969" s="327"/>
      <c r="BZ969" s="328"/>
      <c r="CA969" s="329"/>
      <c r="CB969" s="330"/>
      <c r="CC969" s="328"/>
      <c r="CD969" s="331"/>
      <c r="CE969" s="332"/>
      <c r="CF969" s="333"/>
      <c r="CG969" s="327"/>
      <c r="CH969" s="328"/>
      <c r="CI969" s="329"/>
      <c r="CJ969" s="330"/>
      <c r="CK969" s="328"/>
      <c r="CL969" s="331"/>
      <c r="CM969" s="332"/>
      <c r="CN969" s="333"/>
      <c r="CO969" s="327"/>
      <c r="CP969" s="328"/>
      <c r="CQ969" s="329"/>
      <c r="CR969" s="330"/>
      <c r="CS969" s="328"/>
      <c r="CT969" s="331"/>
      <c r="CU969" s="332"/>
      <c r="CV969" s="333"/>
      <c r="CW969" s="327"/>
      <c r="CX969" s="328"/>
      <c r="CY969" s="329"/>
      <c r="CZ969" s="330"/>
      <c r="DA969" s="328"/>
      <c r="DB969" s="331"/>
      <c r="DC969" s="332"/>
      <c r="DD969" s="333"/>
      <c r="DE969" s="327"/>
      <c r="DF969" s="328"/>
      <c r="DG969" s="329"/>
      <c r="DH969" s="330"/>
      <c r="DI969" s="328"/>
      <c r="DJ969" s="331"/>
      <c r="DK969" s="332"/>
      <c r="DL969" s="333"/>
      <c r="DM969" s="327"/>
      <c r="DN969" s="328"/>
      <c r="DO969" s="329"/>
      <c r="DP969" s="330"/>
      <c r="DQ969" s="328"/>
      <c r="DR969" s="331"/>
      <c r="DS969" s="332"/>
      <c r="DT969" s="333"/>
      <c r="DU969" s="327"/>
      <c r="DV969" s="328"/>
      <c r="DW969" s="329"/>
      <c r="DX969" s="330"/>
      <c r="DY969" s="328"/>
      <c r="DZ969" s="331"/>
      <c r="EA969" s="332"/>
      <c r="EB969" s="333"/>
      <c r="EC969" s="327"/>
      <c r="ED969" s="328"/>
      <c r="EE969" s="329"/>
      <c r="EF969" s="330"/>
      <c r="EG969" s="328"/>
      <c r="EH969" s="331"/>
      <c r="EI969" s="332"/>
      <c r="EJ969" s="333"/>
      <c r="EK969" s="327"/>
      <c r="EL969" s="328"/>
      <c r="EM969" s="329"/>
      <c r="EN969" s="330"/>
      <c r="EO969" s="328"/>
      <c r="EP969" s="331"/>
      <c r="EQ969" s="332"/>
      <c r="ER969" s="333"/>
      <c r="ES969" s="327"/>
      <c r="ET969" s="328"/>
      <c r="EU969" s="329"/>
      <c r="EV969" s="330"/>
      <c r="EW969" s="328"/>
      <c r="EX969" s="331"/>
      <c r="EY969" s="332"/>
      <c r="EZ969" s="333"/>
      <c r="FA969" s="327"/>
      <c r="FB969" s="328"/>
      <c r="FC969" s="329"/>
      <c r="FD969" s="330"/>
      <c r="FE969" s="328"/>
      <c r="FF969" s="331"/>
      <c r="FG969" s="332"/>
      <c r="FH969" s="333"/>
      <c r="FI969" s="327"/>
      <c r="FJ969" s="328"/>
      <c r="FK969" s="329"/>
      <c r="FL969" s="330"/>
      <c r="FM969" s="328"/>
      <c r="FN969" s="331"/>
      <c r="FO969" s="332"/>
      <c r="FP969" s="333"/>
      <c r="FQ969" s="327"/>
      <c r="FR969" s="328"/>
      <c r="FS969" s="329"/>
      <c r="FT969" s="330"/>
      <c r="FU969" s="328"/>
      <c r="FV969" s="331"/>
      <c r="FW969" s="332"/>
      <c r="FX969" s="333"/>
      <c r="FY969" s="327"/>
      <c r="FZ969" s="328"/>
      <c r="GA969" s="329"/>
      <c r="GB969" s="330"/>
      <c r="GC969" s="328"/>
      <c r="GD969" s="331"/>
      <c r="GE969" s="332"/>
      <c r="GF969" s="333"/>
      <c r="GG969" s="327"/>
      <c r="GH969" s="328"/>
      <c r="GI969" s="329"/>
      <c r="GJ969" s="330"/>
      <c r="GK969" s="328"/>
      <c r="GL969" s="331"/>
      <c r="GM969" s="332"/>
      <c r="GN969" s="333"/>
      <c r="GO969" s="327"/>
      <c r="GP969" s="328"/>
      <c r="GQ969" s="329"/>
      <c r="GR969" s="330"/>
      <c r="GS969" s="328"/>
      <c r="GT969" s="331"/>
      <c r="GU969" s="332"/>
      <c r="GV969" s="333"/>
      <c r="GW969" s="327"/>
      <c r="GX969" s="328"/>
      <c r="GY969" s="329"/>
      <c r="GZ969" s="330"/>
      <c r="HA969" s="328"/>
      <c r="HB969" s="331"/>
      <c r="HC969" s="332"/>
      <c r="HD969" s="333"/>
      <c r="HE969" s="327"/>
      <c r="HF969" s="328"/>
      <c r="HG969" s="329"/>
      <c r="HH969" s="330"/>
      <c r="HI969" s="328"/>
      <c r="HJ969" s="331"/>
      <c r="HK969" s="332"/>
      <c r="HL969" s="333"/>
      <c r="HM969" s="327"/>
      <c r="HN969" s="328"/>
      <c r="HO969" s="329"/>
      <c r="HP969" s="330"/>
      <c r="HQ969" s="328"/>
      <c r="HR969" s="331"/>
      <c r="HS969" s="332"/>
      <c r="HT969" s="333"/>
      <c r="HU969" s="327"/>
      <c r="HV969" s="328"/>
      <c r="HW969" s="329"/>
      <c r="HX969" s="330"/>
      <c r="HY969" s="328"/>
      <c r="HZ969" s="331"/>
      <c r="IA969" s="332"/>
      <c r="IB969" s="333"/>
      <c r="IC969" s="327"/>
      <c r="ID969" s="328"/>
      <c r="IE969" s="329"/>
      <c r="IF969" s="330"/>
      <c r="IG969" s="328"/>
      <c r="IH969" s="331"/>
      <c r="II969" s="332"/>
      <c r="IJ969" s="333"/>
      <c r="IK969" s="327"/>
      <c r="IL969" s="328"/>
      <c r="IM969" s="329"/>
      <c r="IN969" s="330"/>
      <c r="IO969" s="328"/>
      <c r="IP969" s="331"/>
      <c r="IQ969" s="332"/>
      <c r="IR969" s="333"/>
      <c r="IS969" s="327"/>
      <c r="IT969" s="328"/>
      <c r="IU969" s="329"/>
      <c r="IV969" s="330"/>
    </row>
    <row r="970" spans="1:256" s="279" customFormat="1" ht="36" customHeight="1">
      <c r="A970" s="321">
        <v>29</v>
      </c>
      <c r="B970" s="322" t="s">
        <v>892</v>
      </c>
      <c r="C970" s="323" t="s">
        <v>893</v>
      </c>
      <c r="D970" s="323" t="s">
        <v>893</v>
      </c>
      <c r="E970" s="324">
        <v>42333</v>
      </c>
      <c r="F970" s="321"/>
      <c r="G970" s="325" t="s">
        <v>4</v>
      </c>
      <c r="H970" s="496" t="s">
        <v>7</v>
      </c>
      <c r="I970" s="497" t="s">
        <v>2311</v>
      </c>
      <c r="J970" s="17"/>
      <c r="K970" s="17"/>
      <c r="L970" s="23"/>
      <c r="M970" s="24"/>
      <c r="N970" s="2"/>
      <c r="O970" s="8"/>
      <c r="P970" s="25"/>
      <c r="Q970" s="2"/>
      <c r="R970" s="10"/>
      <c r="S970" s="26"/>
      <c r="T970" s="23"/>
      <c r="U970" s="24"/>
      <c r="V970" s="2"/>
      <c r="W970" s="8"/>
      <c r="X970" s="330"/>
      <c r="Y970" s="328"/>
      <c r="Z970" s="331"/>
      <c r="AA970" s="332"/>
      <c r="AB970" s="333"/>
      <c r="AC970" s="327"/>
      <c r="AD970" s="328"/>
      <c r="AE970" s="329"/>
      <c r="AF970" s="330"/>
      <c r="AG970" s="328"/>
      <c r="AH970" s="331"/>
      <c r="AI970" s="332"/>
      <c r="AJ970" s="333"/>
      <c r="AK970" s="327"/>
      <c r="AL970" s="328"/>
      <c r="AM970" s="329"/>
      <c r="AN970" s="330"/>
      <c r="AO970" s="328"/>
      <c r="AP970" s="331"/>
      <c r="AQ970" s="332"/>
      <c r="AR970" s="333"/>
      <c r="AS970" s="327"/>
      <c r="AT970" s="328"/>
      <c r="AU970" s="329"/>
      <c r="AV970" s="330"/>
      <c r="AW970" s="328"/>
      <c r="AX970" s="331"/>
      <c r="AY970" s="332"/>
      <c r="AZ970" s="333"/>
      <c r="BA970" s="327"/>
      <c r="BB970" s="328"/>
      <c r="BC970" s="329"/>
      <c r="BD970" s="330"/>
      <c r="BE970" s="328"/>
      <c r="BF970" s="331"/>
      <c r="BG970" s="332"/>
      <c r="BH970" s="333"/>
      <c r="BI970" s="327"/>
      <c r="BJ970" s="328"/>
      <c r="BK970" s="329"/>
      <c r="BL970" s="330"/>
      <c r="BM970" s="328"/>
      <c r="BN970" s="331"/>
      <c r="BO970" s="332"/>
      <c r="BP970" s="333"/>
      <c r="BQ970" s="327"/>
      <c r="BR970" s="328"/>
      <c r="BS970" s="329"/>
      <c r="BT970" s="330"/>
      <c r="BU970" s="328"/>
      <c r="BV970" s="331"/>
      <c r="BW970" s="332"/>
      <c r="BX970" s="333"/>
      <c r="BY970" s="327"/>
      <c r="BZ970" s="328"/>
      <c r="CA970" s="329"/>
      <c r="CB970" s="330"/>
      <c r="CC970" s="328"/>
      <c r="CD970" s="331"/>
      <c r="CE970" s="332"/>
      <c r="CF970" s="333"/>
      <c r="CG970" s="327"/>
      <c r="CH970" s="328"/>
      <c r="CI970" s="329"/>
      <c r="CJ970" s="330"/>
      <c r="CK970" s="328"/>
      <c r="CL970" s="331"/>
      <c r="CM970" s="332"/>
      <c r="CN970" s="333"/>
      <c r="CO970" s="327"/>
      <c r="CP970" s="328"/>
      <c r="CQ970" s="329"/>
      <c r="CR970" s="330"/>
      <c r="CS970" s="328"/>
      <c r="CT970" s="331"/>
      <c r="CU970" s="332"/>
      <c r="CV970" s="333"/>
      <c r="CW970" s="327"/>
      <c r="CX970" s="328"/>
      <c r="CY970" s="329"/>
      <c r="CZ970" s="330"/>
      <c r="DA970" s="328"/>
      <c r="DB970" s="331"/>
      <c r="DC970" s="332"/>
      <c r="DD970" s="333"/>
      <c r="DE970" s="327"/>
      <c r="DF970" s="328"/>
      <c r="DG970" s="329"/>
      <c r="DH970" s="330"/>
      <c r="DI970" s="328"/>
      <c r="DJ970" s="331"/>
      <c r="DK970" s="332"/>
      <c r="DL970" s="333"/>
      <c r="DM970" s="327"/>
      <c r="DN970" s="328"/>
      <c r="DO970" s="329"/>
      <c r="DP970" s="330"/>
      <c r="DQ970" s="328"/>
      <c r="DR970" s="331"/>
      <c r="DS970" s="332"/>
      <c r="DT970" s="333"/>
      <c r="DU970" s="327"/>
      <c r="DV970" s="328"/>
      <c r="DW970" s="329"/>
      <c r="DX970" s="330"/>
      <c r="DY970" s="328"/>
      <c r="DZ970" s="331"/>
      <c r="EA970" s="332"/>
      <c r="EB970" s="333"/>
      <c r="EC970" s="327"/>
      <c r="ED970" s="328"/>
      <c r="EE970" s="329"/>
      <c r="EF970" s="330"/>
      <c r="EG970" s="328"/>
      <c r="EH970" s="331"/>
      <c r="EI970" s="332"/>
      <c r="EJ970" s="333"/>
      <c r="EK970" s="327"/>
      <c r="EL970" s="328"/>
      <c r="EM970" s="329"/>
      <c r="EN970" s="330"/>
      <c r="EO970" s="328"/>
      <c r="EP970" s="331"/>
      <c r="EQ970" s="332"/>
      <c r="ER970" s="333"/>
      <c r="ES970" s="327"/>
      <c r="ET970" s="328"/>
      <c r="EU970" s="329"/>
      <c r="EV970" s="330"/>
      <c r="EW970" s="328"/>
      <c r="EX970" s="331"/>
      <c r="EY970" s="332"/>
      <c r="EZ970" s="333"/>
      <c r="FA970" s="327"/>
      <c r="FB970" s="328"/>
      <c r="FC970" s="329"/>
      <c r="FD970" s="330"/>
      <c r="FE970" s="328"/>
      <c r="FF970" s="331"/>
      <c r="FG970" s="332"/>
      <c r="FH970" s="333"/>
      <c r="FI970" s="327"/>
      <c r="FJ970" s="328"/>
      <c r="FK970" s="329"/>
      <c r="FL970" s="330"/>
      <c r="FM970" s="328"/>
      <c r="FN970" s="331"/>
      <c r="FO970" s="332"/>
      <c r="FP970" s="333"/>
      <c r="FQ970" s="327"/>
      <c r="FR970" s="328"/>
      <c r="FS970" s="329"/>
      <c r="FT970" s="330"/>
      <c r="FU970" s="328"/>
      <c r="FV970" s="331"/>
      <c r="FW970" s="332"/>
      <c r="FX970" s="333"/>
      <c r="FY970" s="327"/>
      <c r="FZ970" s="328"/>
      <c r="GA970" s="329"/>
      <c r="GB970" s="330"/>
      <c r="GC970" s="328"/>
      <c r="GD970" s="331"/>
      <c r="GE970" s="332"/>
      <c r="GF970" s="333"/>
      <c r="GG970" s="327"/>
      <c r="GH970" s="328"/>
      <c r="GI970" s="329"/>
      <c r="GJ970" s="330"/>
      <c r="GK970" s="328"/>
      <c r="GL970" s="331"/>
      <c r="GM970" s="332"/>
      <c r="GN970" s="333"/>
      <c r="GO970" s="327"/>
      <c r="GP970" s="328"/>
      <c r="GQ970" s="329"/>
      <c r="GR970" s="330"/>
      <c r="GS970" s="328"/>
      <c r="GT970" s="331"/>
      <c r="GU970" s="332"/>
      <c r="GV970" s="333"/>
      <c r="GW970" s="327"/>
      <c r="GX970" s="328"/>
      <c r="GY970" s="329"/>
      <c r="GZ970" s="330"/>
      <c r="HA970" s="328"/>
      <c r="HB970" s="331"/>
      <c r="HC970" s="332"/>
      <c r="HD970" s="333"/>
      <c r="HE970" s="327"/>
      <c r="HF970" s="328"/>
      <c r="HG970" s="329"/>
      <c r="HH970" s="330"/>
      <c r="HI970" s="328"/>
      <c r="HJ970" s="331"/>
      <c r="HK970" s="332"/>
      <c r="HL970" s="333"/>
      <c r="HM970" s="327"/>
      <c r="HN970" s="328"/>
      <c r="HO970" s="329"/>
      <c r="HP970" s="330"/>
      <c r="HQ970" s="328"/>
      <c r="HR970" s="331"/>
      <c r="HS970" s="332"/>
      <c r="HT970" s="333"/>
      <c r="HU970" s="327"/>
      <c r="HV970" s="328"/>
      <c r="HW970" s="329"/>
      <c r="HX970" s="330"/>
      <c r="HY970" s="328"/>
      <c r="HZ970" s="331"/>
      <c r="IA970" s="332"/>
      <c r="IB970" s="333"/>
      <c r="IC970" s="327"/>
      <c r="ID970" s="328"/>
      <c r="IE970" s="329"/>
      <c r="IF970" s="330"/>
      <c r="IG970" s="328"/>
      <c r="IH970" s="331"/>
      <c r="II970" s="332"/>
      <c r="IJ970" s="333"/>
      <c r="IK970" s="327"/>
      <c r="IL970" s="328"/>
      <c r="IM970" s="329"/>
      <c r="IN970" s="330"/>
      <c r="IO970" s="328"/>
      <c r="IP970" s="331"/>
      <c r="IQ970" s="332"/>
      <c r="IR970" s="333"/>
      <c r="IS970" s="327"/>
      <c r="IT970" s="328"/>
      <c r="IU970" s="329"/>
      <c r="IV970" s="330"/>
    </row>
    <row r="971" spans="1:256" s="279" customFormat="1" ht="35.25" customHeight="1">
      <c r="A971" s="321">
        <v>30</v>
      </c>
      <c r="B971" s="322" t="s">
        <v>894</v>
      </c>
      <c r="C971" s="323" t="s">
        <v>895</v>
      </c>
      <c r="D971" s="323" t="s">
        <v>895</v>
      </c>
      <c r="E971" s="324">
        <v>42333</v>
      </c>
      <c r="F971" s="321"/>
      <c r="G971" s="325" t="s">
        <v>4</v>
      </c>
      <c r="H971" s="496" t="s">
        <v>7</v>
      </c>
      <c r="I971" s="497" t="s">
        <v>2311</v>
      </c>
      <c r="J971" s="17"/>
      <c r="K971" s="17"/>
      <c r="L971" s="23"/>
      <c r="M971" s="24"/>
      <c r="N971" s="2"/>
      <c r="O971" s="8"/>
      <c r="P971" s="25"/>
      <c r="Q971" s="2"/>
      <c r="R971" s="10"/>
      <c r="S971" s="26"/>
      <c r="T971" s="23"/>
      <c r="U971" s="24"/>
      <c r="V971" s="2"/>
      <c r="W971" s="8"/>
      <c r="X971" s="330"/>
      <c r="Y971" s="328"/>
      <c r="Z971" s="331"/>
      <c r="AA971" s="332"/>
      <c r="AB971" s="333"/>
      <c r="AC971" s="327"/>
      <c r="AD971" s="328"/>
      <c r="AE971" s="329"/>
      <c r="AF971" s="330"/>
      <c r="AG971" s="328"/>
      <c r="AH971" s="331"/>
      <c r="AI971" s="332"/>
      <c r="AJ971" s="333"/>
      <c r="AK971" s="327"/>
      <c r="AL971" s="328"/>
      <c r="AM971" s="329"/>
      <c r="AN971" s="330"/>
      <c r="AO971" s="328"/>
      <c r="AP971" s="331"/>
      <c r="AQ971" s="332"/>
      <c r="AR971" s="333"/>
      <c r="AS971" s="327"/>
      <c r="AT971" s="328"/>
      <c r="AU971" s="329"/>
      <c r="AV971" s="330"/>
      <c r="AW971" s="328"/>
      <c r="AX971" s="331"/>
      <c r="AY971" s="332"/>
      <c r="AZ971" s="333"/>
      <c r="BA971" s="327"/>
      <c r="BB971" s="328"/>
      <c r="BC971" s="329"/>
      <c r="BD971" s="330"/>
      <c r="BE971" s="328"/>
      <c r="BF971" s="331"/>
      <c r="BG971" s="332"/>
      <c r="BH971" s="333"/>
      <c r="BI971" s="327"/>
      <c r="BJ971" s="328"/>
      <c r="BK971" s="329"/>
      <c r="BL971" s="330"/>
      <c r="BM971" s="328"/>
      <c r="BN971" s="331"/>
      <c r="BO971" s="332"/>
      <c r="BP971" s="333"/>
      <c r="BQ971" s="327"/>
      <c r="BR971" s="328"/>
      <c r="BS971" s="329"/>
      <c r="BT971" s="330"/>
      <c r="BU971" s="328"/>
      <c r="BV971" s="331"/>
      <c r="BW971" s="332"/>
      <c r="BX971" s="333"/>
      <c r="BY971" s="327"/>
      <c r="BZ971" s="328"/>
      <c r="CA971" s="329"/>
      <c r="CB971" s="330"/>
      <c r="CC971" s="328"/>
      <c r="CD971" s="331"/>
      <c r="CE971" s="332"/>
      <c r="CF971" s="333"/>
      <c r="CG971" s="327"/>
      <c r="CH971" s="328"/>
      <c r="CI971" s="329"/>
      <c r="CJ971" s="330"/>
      <c r="CK971" s="328"/>
      <c r="CL971" s="331"/>
      <c r="CM971" s="332"/>
      <c r="CN971" s="333"/>
      <c r="CO971" s="327"/>
      <c r="CP971" s="328"/>
      <c r="CQ971" s="329"/>
      <c r="CR971" s="330"/>
      <c r="CS971" s="328"/>
      <c r="CT971" s="331"/>
      <c r="CU971" s="332"/>
      <c r="CV971" s="333"/>
      <c r="CW971" s="327"/>
      <c r="CX971" s="328"/>
      <c r="CY971" s="329"/>
      <c r="CZ971" s="330"/>
      <c r="DA971" s="328"/>
      <c r="DB971" s="331"/>
      <c r="DC971" s="332"/>
      <c r="DD971" s="333"/>
      <c r="DE971" s="327"/>
      <c r="DF971" s="328"/>
      <c r="DG971" s="329"/>
      <c r="DH971" s="330"/>
      <c r="DI971" s="328"/>
      <c r="DJ971" s="331"/>
      <c r="DK971" s="332"/>
      <c r="DL971" s="333"/>
      <c r="DM971" s="327"/>
      <c r="DN971" s="328"/>
      <c r="DO971" s="329"/>
      <c r="DP971" s="330"/>
      <c r="DQ971" s="328"/>
      <c r="DR971" s="331"/>
      <c r="DS971" s="332"/>
      <c r="DT971" s="333"/>
      <c r="DU971" s="327"/>
      <c r="DV971" s="328"/>
      <c r="DW971" s="329"/>
      <c r="DX971" s="330"/>
      <c r="DY971" s="328"/>
      <c r="DZ971" s="331"/>
      <c r="EA971" s="332"/>
      <c r="EB971" s="333"/>
      <c r="EC971" s="327"/>
      <c r="ED971" s="328"/>
      <c r="EE971" s="329"/>
      <c r="EF971" s="330"/>
      <c r="EG971" s="328"/>
      <c r="EH971" s="331"/>
      <c r="EI971" s="332"/>
      <c r="EJ971" s="333"/>
      <c r="EK971" s="327"/>
      <c r="EL971" s="328"/>
      <c r="EM971" s="329"/>
      <c r="EN971" s="330"/>
      <c r="EO971" s="328"/>
      <c r="EP971" s="331"/>
      <c r="EQ971" s="332"/>
      <c r="ER971" s="333"/>
      <c r="ES971" s="327"/>
      <c r="ET971" s="328"/>
      <c r="EU971" s="329"/>
      <c r="EV971" s="330"/>
      <c r="EW971" s="328"/>
      <c r="EX971" s="331"/>
      <c r="EY971" s="332"/>
      <c r="EZ971" s="333"/>
      <c r="FA971" s="327"/>
      <c r="FB971" s="328"/>
      <c r="FC971" s="329"/>
      <c r="FD971" s="330"/>
      <c r="FE971" s="328"/>
      <c r="FF971" s="331"/>
      <c r="FG971" s="332"/>
      <c r="FH971" s="333"/>
      <c r="FI971" s="327"/>
      <c r="FJ971" s="328"/>
      <c r="FK971" s="329"/>
      <c r="FL971" s="330"/>
      <c r="FM971" s="328"/>
      <c r="FN971" s="331"/>
      <c r="FO971" s="332"/>
      <c r="FP971" s="333"/>
      <c r="FQ971" s="327"/>
      <c r="FR971" s="328"/>
      <c r="FS971" s="329"/>
      <c r="FT971" s="330"/>
      <c r="FU971" s="328"/>
      <c r="FV971" s="331"/>
      <c r="FW971" s="332"/>
      <c r="FX971" s="333"/>
      <c r="FY971" s="327"/>
      <c r="FZ971" s="328"/>
      <c r="GA971" s="329"/>
      <c r="GB971" s="330"/>
      <c r="GC971" s="328"/>
      <c r="GD971" s="331"/>
      <c r="GE971" s="332"/>
      <c r="GF971" s="333"/>
      <c r="GG971" s="327"/>
      <c r="GH971" s="328"/>
      <c r="GI971" s="329"/>
      <c r="GJ971" s="330"/>
      <c r="GK971" s="328"/>
      <c r="GL971" s="331"/>
      <c r="GM971" s="332"/>
      <c r="GN971" s="333"/>
      <c r="GO971" s="327"/>
      <c r="GP971" s="328"/>
      <c r="GQ971" s="329"/>
      <c r="GR971" s="330"/>
      <c r="GS971" s="328"/>
      <c r="GT971" s="331"/>
      <c r="GU971" s="332"/>
      <c r="GV971" s="333"/>
      <c r="GW971" s="327"/>
      <c r="GX971" s="328"/>
      <c r="GY971" s="329"/>
      <c r="GZ971" s="330"/>
      <c r="HA971" s="328"/>
      <c r="HB971" s="331"/>
      <c r="HC971" s="332"/>
      <c r="HD971" s="333"/>
      <c r="HE971" s="327"/>
      <c r="HF971" s="328"/>
      <c r="HG971" s="329"/>
      <c r="HH971" s="330"/>
      <c r="HI971" s="328"/>
      <c r="HJ971" s="331"/>
      <c r="HK971" s="332"/>
      <c r="HL971" s="333"/>
      <c r="HM971" s="327"/>
      <c r="HN971" s="328"/>
      <c r="HO971" s="329"/>
      <c r="HP971" s="330"/>
      <c r="HQ971" s="328"/>
      <c r="HR971" s="331"/>
      <c r="HS971" s="332"/>
      <c r="HT971" s="333"/>
      <c r="HU971" s="327"/>
      <c r="HV971" s="328"/>
      <c r="HW971" s="329"/>
      <c r="HX971" s="330"/>
      <c r="HY971" s="328"/>
      <c r="HZ971" s="331"/>
      <c r="IA971" s="332"/>
      <c r="IB971" s="333"/>
      <c r="IC971" s="327"/>
      <c r="ID971" s="328"/>
      <c r="IE971" s="329"/>
      <c r="IF971" s="330"/>
      <c r="IG971" s="328"/>
      <c r="IH971" s="331"/>
      <c r="II971" s="332"/>
      <c r="IJ971" s="333"/>
      <c r="IK971" s="327"/>
      <c r="IL971" s="328"/>
      <c r="IM971" s="329"/>
      <c r="IN971" s="330"/>
      <c r="IO971" s="328"/>
      <c r="IP971" s="331"/>
      <c r="IQ971" s="332"/>
      <c r="IR971" s="333"/>
      <c r="IS971" s="327"/>
      <c r="IT971" s="328"/>
      <c r="IU971" s="329"/>
      <c r="IV971" s="330"/>
    </row>
    <row r="972" spans="1:256" s="279" customFormat="1" ht="34.5" customHeight="1">
      <c r="A972" s="321">
        <v>31</v>
      </c>
      <c r="B972" s="322" t="s">
        <v>896</v>
      </c>
      <c r="C972" s="323">
        <v>1700</v>
      </c>
      <c r="D972" s="323" t="s">
        <v>897</v>
      </c>
      <c r="E972" s="324">
        <v>42333</v>
      </c>
      <c r="F972" s="321"/>
      <c r="G972" s="325" t="s">
        <v>4</v>
      </c>
      <c r="H972" s="496" t="s">
        <v>7</v>
      </c>
      <c r="I972" s="497" t="s">
        <v>2311</v>
      </c>
      <c r="J972" s="17"/>
      <c r="K972" s="17"/>
      <c r="L972" s="23"/>
      <c r="M972" s="24"/>
      <c r="N972" s="2"/>
      <c r="O972" s="8"/>
      <c r="P972" s="25"/>
      <c r="Q972" s="2"/>
      <c r="R972" s="10"/>
      <c r="S972" s="26"/>
      <c r="T972" s="23"/>
      <c r="U972" s="24"/>
      <c r="V972" s="2"/>
      <c r="W972" s="8"/>
      <c r="X972" s="330"/>
      <c r="Y972" s="328"/>
      <c r="Z972" s="331"/>
      <c r="AA972" s="332"/>
      <c r="AB972" s="333"/>
      <c r="AC972" s="327"/>
      <c r="AD972" s="328"/>
      <c r="AE972" s="329"/>
      <c r="AF972" s="330"/>
      <c r="AG972" s="328"/>
      <c r="AH972" s="331"/>
      <c r="AI972" s="332"/>
      <c r="AJ972" s="333"/>
      <c r="AK972" s="327"/>
      <c r="AL972" s="328"/>
      <c r="AM972" s="329"/>
      <c r="AN972" s="330"/>
      <c r="AO972" s="328"/>
      <c r="AP972" s="331"/>
      <c r="AQ972" s="332"/>
      <c r="AR972" s="333"/>
      <c r="AS972" s="327"/>
      <c r="AT972" s="328"/>
      <c r="AU972" s="329"/>
      <c r="AV972" s="330"/>
      <c r="AW972" s="328"/>
      <c r="AX972" s="331"/>
      <c r="AY972" s="332"/>
      <c r="AZ972" s="333"/>
      <c r="BA972" s="327"/>
      <c r="BB972" s="328"/>
      <c r="BC972" s="329"/>
      <c r="BD972" s="330"/>
      <c r="BE972" s="328"/>
      <c r="BF972" s="331"/>
      <c r="BG972" s="332"/>
      <c r="BH972" s="333"/>
      <c r="BI972" s="327"/>
      <c r="BJ972" s="328"/>
      <c r="BK972" s="329"/>
      <c r="BL972" s="330"/>
      <c r="BM972" s="328"/>
      <c r="BN972" s="331"/>
      <c r="BO972" s="332"/>
      <c r="BP972" s="333"/>
      <c r="BQ972" s="327"/>
      <c r="BR972" s="328"/>
      <c r="BS972" s="329"/>
      <c r="BT972" s="330"/>
      <c r="BU972" s="328"/>
      <c r="BV972" s="331"/>
      <c r="BW972" s="332"/>
      <c r="BX972" s="333"/>
      <c r="BY972" s="327"/>
      <c r="BZ972" s="328"/>
      <c r="CA972" s="329"/>
      <c r="CB972" s="330"/>
      <c r="CC972" s="328"/>
      <c r="CD972" s="331"/>
      <c r="CE972" s="332"/>
      <c r="CF972" s="333"/>
      <c r="CG972" s="327"/>
      <c r="CH972" s="328"/>
      <c r="CI972" s="329"/>
      <c r="CJ972" s="330"/>
      <c r="CK972" s="328"/>
      <c r="CL972" s="331"/>
      <c r="CM972" s="332"/>
      <c r="CN972" s="333"/>
      <c r="CO972" s="327"/>
      <c r="CP972" s="328"/>
      <c r="CQ972" s="329"/>
      <c r="CR972" s="330"/>
      <c r="CS972" s="328"/>
      <c r="CT972" s="331"/>
      <c r="CU972" s="332"/>
      <c r="CV972" s="333"/>
      <c r="CW972" s="327"/>
      <c r="CX972" s="328"/>
      <c r="CY972" s="329"/>
      <c r="CZ972" s="330"/>
      <c r="DA972" s="328"/>
      <c r="DB972" s="331"/>
      <c r="DC972" s="332"/>
      <c r="DD972" s="333"/>
      <c r="DE972" s="327"/>
      <c r="DF972" s="328"/>
      <c r="DG972" s="329"/>
      <c r="DH972" s="330"/>
      <c r="DI972" s="328"/>
      <c r="DJ972" s="331"/>
      <c r="DK972" s="332"/>
      <c r="DL972" s="333"/>
      <c r="DM972" s="327"/>
      <c r="DN972" s="328"/>
      <c r="DO972" s="329"/>
      <c r="DP972" s="330"/>
      <c r="DQ972" s="328"/>
      <c r="DR972" s="331"/>
      <c r="DS972" s="332"/>
      <c r="DT972" s="333"/>
      <c r="DU972" s="327"/>
      <c r="DV972" s="328"/>
      <c r="DW972" s="329"/>
      <c r="DX972" s="330"/>
      <c r="DY972" s="328"/>
      <c r="DZ972" s="331"/>
      <c r="EA972" s="332"/>
      <c r="EB972" s="333"/>
      <c r="EC972" s="327"/>
      <c r="ED972" s="328"/>
      <c r="EE972" s="329"/>
      <c r="EF972" s="330"/>
      <c r="EG972" s="328"/>
      <c r="EH972" s="331"/>
      <c r="EI972" s="332"/>
      <c r="EJ972" s="333"/>
      <c r="EK972" s="327"/>
      <c r="EL972" s="328"/>
      <c r="EM972" s="329"/>
      <c r="EN972" s="330"/>
      <c r="EO972" s="328"/>
      <c r="EP972" s="331"/>
      <c r="EQ972" s="332"/>
      <c r="ER972" s="333"/>
      <c r="ES972" s="327"/>
      <c r="ET972" s="328"/>
      <c r="EU972" s="329"/>
      <c r="EV972" s="330"/>
      <c r="EW972" s="328"/>
      <c r="EX972" s="331"/>
      <c r="EY972" s="332"/>
      <c r="EZ972" s="333"/>
      <c r="FA972" s="327"/>
      <c r="FB972" s="328"/>
      <c r="FC972" s="329"/>
      <c r="FD972" s="330"/>
      <c r="FE972" s="328"/>
      <c r="FF972" s="331"/>
      <c r="FG972" s="332"/>
      <c r="FH972" s="333"/>
      <c r="FI972" s="327"/>
      <c r="FJ972" s="328"/>
      <c r="FK972" s="329"/>
      <c r="FL972" s="330"/>
      <c r="FM972" s="328"/>
      <c r="FN972" s="331"/>
      <c r="FO972" s="332"/>
      <c r="FP972" s="333"/>
      <c r="FQ972" s="327"/>
      <c r="FR972" s="328"/>
      <c r="FS972" s="329"/>
      <c r="FT972" s="330"/>
      <c r="FU972" s="328"/>
      <c r="FV972" s="331"/>
      <c r="FW972" s="332"/>
      <c r="FX972" s="333"/>
      <c r="FY972" s="327"/>
      <c r="FZ972" s="328"/>
      <c r="GA972" s="329"/>
      <c r="GB972" s="330"/>
      <c r="GC972" s="328"/>
      <c r="GD972" s="331"/>
      <c r="GE972" s="332"/>
      <c r="GF972" s="333"/>
      <c r="GG972" s="327"/>
      <c r="GH972" s="328"/>
      <c r="GI972" s="329"/>
      <c r="GJ972" s="330"/>
      <c r="GK972" s="328"/>
      <c r="GL972" s="331"/>
      <c r="GM972" s="332"/>
      <c r="GN972" s="333"/>
      <c r="GO972" s="327"/>
      <c r="GP972" s="328"/>
      <c r="GQ972" s="329"/>
      <c r="GR972" s="330"/>
      <c r="GS972" s="328"/>
      <c r="GT972" s="331"/>
      <c r="GU972" s="332"/>
      <c r="GV972" s="333"/>
      <c r="GW972" s="327"/>
      <c r="GX972" s="328"/>
      <c r="GY972" s="329"/>
      <c r="GZ972" s="330"/>
      <c r="HA972" s="328"/>
      <c r="HB972" s="331"/>
      <c r="HC972" s="332"/>
      <c r="HD972" s="333"/>
      <c r="HE972" s="327"/>
      <c r="HF972" s="328"/>
      <c r="HG972" s="329"/>
      <c r="HH972" s="330"/>
      <c r="HI972" s="328"/>
      <c r="HJ972" s="331"/>
      <c r="HK972" s="332"/>
      <c r="HL972" s="333"/>
      <c r="HM972" s="327"/>
      <c r="HN972" s="328"/>
      <c r="HO972" s="329"/>
      <c r="HP972" s="330"/>
      <c r="HQ972" s="328"/>
      <c r="HR972" s="331"/>
      <c r="HS972" s="332"/>
      <c r="HT972" s="333"/>
      <c r="HU972" s="327"/>
      <c r="HV972" s="328"/>
      <c r="HW972" s="329"/>
      <c r="HX972" s="330"/>
      <c r="HY972" s="328"/>
      <c r="HZ972" s="331"/>
      <c r="IA972" s="332"/>
      <c r="IB972" s="333"/>
      <c r="IC972" s="327"/>
      <c r="ID972" s="328"/>
      <c r="IE972" s="329"/>
      <c r="IF972" s="330"/>
      <c r="IG972" s="328"/>
      <c r="IH972" s="331"/>
      <c r="II972" s="332"/>
      <c r="IJ972" s="333"/>
      <c r="IK972" s="327"/>
      <c r="IL972" s="328"/>
      <c r="IM972" s="329"/>
      <c r="IN972" s="330"/>
      <c r="IO972" s="328"/>
      <c r="IP972" s="331"/>
      <c r="IQ972" s="332"/>
      <c r="IR972" s="333"/>
      <c r="IS972" s="327"/>
      <c r="IT972" s="328"/>
      <c r="IU972" s="329"/>
      <c r="IV972" s="330"/>
    </row>
    <row r="973" spans="1:256" s="279" customFormat="1" ht="34.5" customHeight="1">
      <c r="A973" s="321">
        <v>32</v>
      </c>
      <c r="B973" s="322" t="s">
        <v>898</v>
      </c>
      <c r="C973" s="323" t="s">
        <v>899</v>
      </c>
      <c r="D973" s="323" t="s">
        <v>899</v>
      </c>
      <c r="E973" s="324">
        <v>42333</v>
      </c>
      <c r="F973" s="321"/>
      <c r="G973" s="325" t="s">
        <v>4</v>
      </c>
      <c r="H973" s="496" t="s">
        <v>7</v>
      </c>
      <c r="I973" s="497" t="s">
        <v>2311</v>
      </c>
      <c r="J973" s="17"/>
      <c r="K973" s="17"/>
      <c r="L973" s="23"/>
      <c r="M973" s="24"/>
      <c r="N973" s="2"/>
      <c r="O973" s="8"/>
      <c r="P973" s="25"/>
      <c r="Q973" s="2"/>
      <c r="R973" s="10"/>
      <c r="S973" s="26"/>
      <c r="T973" s="23"/>
      <c r="U973" s="24"/>
      <c r="V973" s="2"/>
      <c r="W973" s="8"/>
      <c r="X973" s="330"/>
      <c r="Y973" s="328"/>
      <c r="Z973" s="331"/>
      <c r="AA973" s="332"/>
      <c r="AB973" s="333"/>
      <c r="AC973" s="327"/>
      <c r="AD973" s="328"/>
      <c r="AE973" s="329"/>
      <c r="AF973" s="330"/>
      <c r="AG973" s="328"/>
      <c r="AH973" s="331"/>
      <c r="AI973" s="332"/>
      <c r="AJ973" s="333"/>
      <c r="AK973" s="327"/>
      <c r="AL973" s="328"/>
      <c r="AM973" s="329"/>
      <c r="AN973" s="330"/>
      <c r="AO973" s="328"/>
      <c r="AP973" s="331"/>
      <c r="AQ973" s="332"/>
      <c r="AR973" s="333"/>
      <c r="AS973" s="327"/>
      <c r="AT973" s="328"/>
      <c r="AU973" s="329"/>
      <c r="AV973" s="330"/>
      <c r="AW973" s="328"/>
      <c r="AX973" s="331"/>
      <c r="AY973" s="332"/>
      <c r="AZ973" s="333"/>
      <c r="BA973" s="327"/>
      <c r="BB973" s="328"/>
      <c r="BC973" s="329"/>
      <c r="BD973" s="330"/>
      <c r="BE973" s="328"/>
      <c r="BF973" s="331"/>
      <c r="BG973" s="332"/>
      <c r="BH973" s="333"/>
      <c r="BI973" s="327"/>
      <c r="BJ973" s="328"/>
      <c r="BK973" s="329"/>
      <c r="BL973" s="330"/>
      <c r="BM973" s="328"/>
      <c r="BN973" s="331"/>
      <c r="BO973" s="332"/>
      <c r="BP973" s="333"/>
      <c r="BQ973" s="327"/>
      <c r="BR973" s="328"/>
      <c r="BS973" s="329"/>
      <c r="BT973" s="330"/>
      <c r="BU973" s="328"/>
      <c r="BV973" s="331"/>
      <c r="BW973" s="332"/>
      <c r="BX973" s="333"/>
      <c r="BY973" s="327"/>
      <c r="BZ973" s="328"/>
      <c r="CA973" s="329"/>
      <c r="CB973" s="330"/>
      <c r="CC973" s="328"/>
      <c r="CD973" s="331"/>
      <c r="CE973" s="332"/>
      <c r="CF973" s="333"/>
      <c r="CG973" s="327"/>
      <c r="CH973" s="328"/>
      <c r="CI973" s="329"/>
      <c r="CJ973" s="330"/>
      <c r="CK973" s="328"/>
      <c r="CL973" s="331"/>
      <c r="CM973" s="332"/>
      <c r="CN973" s="333"/>
      <c r="CO973" s="327"/>
      <c r="CP973" s="328"/>
      <c r="CQ973" s="329"/>
      <c r="CR973" s="330"/>
      <c r="CS973" s="328"/>
      <c r="CT973" s="331"/>
      <c r="CU973" s="332"/>
      <c r="CV973" s="333"/>
      <c r="CW973" s="327"/>
      <c r="CX973" s="328"/>
      <c r="CY973" s="329"/>
      <c r="CZ973" s="330"/>
      <c r="DA973" s="328"/>
      <c r="DB973" s="331"/>
      <c r="DC973" s="332"/>
      <c r="DD973" s="333"/>
      <c r="DE973" s="327"/>
      <c r="DF973" s="328"/>
      <c r="DG973" s="329"/>
      <c r="DH973" s="330"/>
      <c r="DI973" s="328"/>
      <c r="DJ973" s="331"/>
      <c r="DK973" s="332"/>
      <c r="DL973" s="333"/>
      <c r="DM973" s="327"/>
      <c r="DN973" s="328"/>
      <c r="DO973" s="329"/>
      <c r="DP973" s="330"/>
      <c r="DQ973" s="328"/>
      <c r="DR973" s="331"/>
      <c r="DS973" s="332"/>
      <c r="DT973" s="333"/>
      <c r="DU973" s="327"/>
      <c r="DV973" s="328"/>
      <c r="DW973" s="329"/>
      <c r="DX973" s="330"/>
      <c r="DY973" s="328"/>
      <c r="DZ973" s="331"/>
      <c r="EA973" s="332"/>
      <c r="EB973" s="333"/>
      <c r="EC973" s="327"/>
      <c r="ED973" s="328"/>
      <c r="EE973" s="329"/>
      <c r="EF973" s="330"/>
      <c r="EG973" s="328"/>
      <c r="EH973" s="331"/>
      <c r="EI973" s="332"/>
      <c r="EJ973" s="333"/>
      <c r="EK973" s="327"/>
      <c r="EL973" s="328"/>
      <c r="EM973" s="329"/>
      <c r="EN973" s="330"/>
      <c r="EO973" s="328"/>
      <c r="EP973" s="331"/>
      <c r="EQ973" s="332"/>
      <c r="ER973" s="333"/>
      <c r="ES973" s="327"/>
      <c r="ET973" s="328"/>
      <c r="EU973" s="329"/>
      <c r="EV973" s="330"/>
      <c r="EW973" s="328"/>
      <c r="EX973" s="331"/>
      <c r="EY973" s="332"/>
      <c r="EZ973" s="333"/>
      <c r="FA973" s="327"/>
      <c r="FB973" s="328"/>
      <c r="FC973" s="329"/>
      <c r="FD973" s="330"/>
      <c r="FE973" s="328"/>
      <c r="FF973" s="331"/>
      <c r="FG973" s="332"/>
      <c r="FH973" s="333"/>
      <c r="FI973" s="327"/>
      <c r="FJ973" s="328"/>
      <c r="FK973" s="329"/>
      <c r="FL973" s="330"/>
      <c r="FM973" s="328"/>
      <c r="FN973" s="331"/>
      <c r="FO973" s="332"/>
      <c r="FP973" s="333"/>
      <c r="FQ973" s="327"/>
      <c r="FR973" s="328"/>
      <c r="FS973" s="329"/>
      <c r="FT973" s="330"/>
      <c r="FU973" s="328"/>
      <c r="FV973" s="331"/>
      <c r="FW973" s="332"/>
      <c r="FX973" s="333"/>
      <c r="FY973" s="327"/>
      <c r="FZ973" s="328"/>
      <c r="GA973" s="329"/>
      <c r="GB973" s="330"/>
      <c r="GC973" s="328"/>
      <c r="GD973" s="331"/>
      <c r="GE973" s="332"/>
      <c r="GF973" s="333"/>
      <c r="GG973" s="327"/>
      <c r="GH973" s="328"/>
      <c r="GI973" s="329"/>
      <c r="GJ973" s="330"/>
      <c r="GK973" s="328"/>
      <c r="GL973" s="331"/>
      <c r="GM973" s="332"/>
      <c r="GN973" s="333"/>
      <c r="GO973" s="327"/>
      <c r="GP973" s="328"/>
      <c r="GQ973" s="329"/>
      <c r="GR973" s="330"/>
      <c r="GS973" s="328"/>
      <c r="GT973" s="331"/>
      <c r="GU973" s="332"/>
      <c r="GV973" s="333"/>
      <c r="GW973" s="327"/>
      <c r="GX973" s="328"/>
      <c r="GY973" s="329"/>
      <c r="GZ973" s="330"/>
      <c r="HA973" s="328"/>
      <c r="HB973" s="331"/>
      <c r="HC973" s="332"/>
      <c r="HD973" s="333"/>
      <c r="HE973" s="327"/>
      <c r="HF973" s="328"/>
      <c r="HG973" s="329"/>
      <c r="HH973" s="330"/>
      <c r="HI973" s="328"/>
      <c r="HJ973" s="331"/>
      <c r="HK973" s="332"/>
      <c r="HL973" s="333"/>
      <c r="HM973" s="327"/>
      <c r="HN973" s="328"/>
      <c r="HO973" s="329"/>
      <c r="HP973" s="330"/>
      <c r="HQ973" s="328"/>
      <c r="HR973" s="331"/>
      <c r="HS973" s="332"/>
      <c r="HT973" s="333"/>
      <c r="HU973" s="327"/>
      <c r="HV973" s="328"/>
      <c r="HW973" s="329"/>
      <c r="HX973" s="330"/>
      <c r="HY973" s="328"/>
      <c r="HZ973" s="331"/>
      <c r="IA973" s="332"/>
      <c r="IB973" s="333"/>
      <c r="IC973" s="327"/>
      <c r="ID973" s="328"/>
      <c r="IE973" s="329"/>
      <c r="IF973" s="330"/>
      <c r="IG973" s="328"/>
      <c r="IH973" s="331"/>
      <c r="II973" s="332"/>
      <c r="IJ973" s="333"/>
      <c r="IK973" s="327"/>
      <c r="IL973" s="328"/>
      <c r="IM973" s="329"/>
      <c r="IN973" s="330"/>
      <c r="IO973" s="328"/>
      <c r="IP973" s="331"/>
      <c r="IQ973" s="332"/>
      <c r="IR973" s="333"/>
      <c r="IS973" s="327"/>
      <c r="IT973" s="328"/>
      <c r="IU973" s="329"/>
      <c r="IV973" s="330"/>
    </row>
    <row r="974" spans="1:256" s="278" customFormat="1" ht="33" customHeight="1">
      <c r="A974" s="307">
        <v>33</v>
      </c>
      <c r="B974" s="308" t="s">
        <v>900</v>
      </c>
      <c r="C974" s="310" t="s">
        <v>901</v>
      </c>
      <c r="D974" s="310" t="s">
        <v>901</v>
      </c>
      <c r="E974" s="311">
        <v>42333</v>
      </c>
      <c r="F974" s="307"/>
      <c r="G974" s="312" t="s">
        <v>4</v>
      </c>
      <c r="H974" s="490" t="s">
        <v>7</v>
      </c>
      <c r="I974" s="497" t="s">
        <v>2311</v>
      </c>
      <c r="J974" s="17"/>
      <c r="K974" s="17"/>
      <c r="L974" s="27"/>
      <c r="M974" s="24"/>
      <c r="N974" s="2"/>
      <c r="O974" s="8"/>
      <c r="P974" s="25"/>
      <c r="Q974" s="2"/>
      <c r="R974" s="10"/>
      <c r="S974" s="26"/>
      <c r="T974" s="27"/>
      <c r="U974" s="24"/>
      <c r="V974" s="2"/>
      <c r="W974" s="8"/>
      <c r="X974" s="330"/>
      <c r="Y974" s="328"/>
      <c r="Z974" s="331"/>
      <c r="AA974" s="332"/>
      <c r="AB974" s="326"/>
      <c r="AC974" s="327"/>
      <c r="AD974" s="328"/>
      <c r="AE974" s="329"/>
      <c r="AF974" s="330"/>
      <c r="AG974" s="328"/>
      <c r="AH974" s="331"/>
      <c r="AI974" s="332"/>
      <c r="AJ974" s="326"/>
      <c r="AK974" s="327"/>
      <c r="AL974" s="328"/>
      <c r="AM974" s="329"/>
      <c r="AN974" s="330"/>
      <c r="AO974" s="328"/>
      <c r="AP974" s="331"/>
      <c r="AQ974" s="332"/>
      <c r="AR974" s="326"/>
      <c r="AS974" s="327"/>
      <c r="AT974" s="328"/>
      <c r="AU974" s="329"/>
      <c r="AV974" s="330"/>
      <c r="AW974" s="328"/>
      <c r="AX974" s="331"/>
      <c r="AY974" s="332"/>
      <c r="AZ974" s="326"/>
      <c r="BA974" s="327"/>
      <c r="BB974" s="328"/>
      <c r="BC974" s="329"/>
      <c r="BD974" s="330"/>
      <c r="BE974" s="328"/>
      <c r="BF974" s="331"/>
      <c r="BG974" s="332"/>
      <c r="BH974" s="326"/>
      <c r="BI974" s="327"/>
      <c r="BJ974" s="328"/>
      <c r="BK974" s="329"/>
      <c r="BL974" s="330"/>
      <c r="BM974" s="328"/>
      <c r="BN974" s="331"/>
      <c r="BO974" s="332"/>
      <c r="BP974" s="326"/>
      <c r="BQ974" s="327"/>
      <c r="BR974" s="328"/>
      <c r="BS974" s="329"/>
      <c r="BT974" s="330"/>
      <c r="BU974" s="328"/>
      <c r="BV974" s="331"/>
      <c r="BW974" s="332"/>
      <c r="BX974" s="326"/>
      <c r="BY974" s="327"/>
      <c r="BZ974" s="328"/>
      <c r="CA974" s="329"/>
      <c r="CB974" s="330"/>
      <c r="CC974" s="328"/>
      <c r="CD974" s="331"/>
      <c r="CE974" s="332"/>
      <c r="CF974" s="326"/>
      <c r="CG974" s="327"/>
      <c r="CH974" s="328"/>
      <c r="CI974" s="329"/>
      <c r="CJ974" s="330"/>
      <c r="CK974" s="328"/>
      <c r="CL974" s="331"/>
      <c r="CM974" s="332"/>
      <c r="CN974" s="326"/>
      <c r="CO974" s="327"/>
      <c r="CP974" s="328"/>
      <c r="CQ974" s="329"/>
      <c r="CR974" s="330"/>
      <c r="CS974" s="328"/>
      <c r="CT974" s="331"/>
      <c r="CU974" s="332"/>
      <c r="CV974" s="326"/>
      <c r="CW974" s="327"/>
      <c r="CX974" s="328"/>
      <c r="CY974" s="329"/>
      <c r="CZ974" s="330"/>
      <c r="DA974" s="328"/>
      <c r="DB974" s="331"/>
      <c r="DC974" s="332"/>
      <c r="DD974" s="326"/>
      <c r="DE974" s="327"/>
      <c r="DF974" s="328"/>
      <c r="DG974" s="329"/>
      <c r="DH974" s="330"/>
      <c r="DI974" s="328"/>
      <c r="DJ974" s="331"/>
      <c r="DK974" s="332"/>
      <c r="DL974" s="326"/>
      <c r="DM974" s="327"/>
      <c r="DN974" s="328"/>
      <c r="DO974" s="329"/>
      <c r="DP974" s="330"/>
      <c r="DQ974" s="328"/>
      <c r="DR974" s="331"/>
      <c r="DS974" s="332"/>
      <c r="DT974" s="326"/>
      <c r="DU974" s="327"/>
      <c r="DV974" s="328"/>
      <c r="DW974" s="329"/>
      <c r="DX974" s="330"/>
      <c r="DY974" s="328"/>
      <c r="DZ974" s="331"/>
      <c r="EA974" s="332"/>
      <c r="EB974" s="326"/>
      <c r="EC974" s="327"/>
      <c r="ED974" s="328"/>
      <c r="EE974" s="329"/>
      <c r="EF974" s="330"/>
      <c r="EG974" s="328"/>
      <c r="EH974" s="331"/>
      <c r="EI974" s="332"/>
      <c r="EJ974" s="326"/>
      <c r="EK974" s="327"/>
      <c r="EL974" s="328"/>
      <c r="EM974" s="329"/>
      <c r="EN974" s="330"/>
      <c r="EO974" s="328"/>
      <c r="EP974" s="331"/>
      <c r="EQ974" s="332"/>
      <c r="ER974" s="326"/>
      <c r="ES974" s="327"/>
      <c r="ET974" s="328"/>
      <c r="EU974" s="329"/>
      <c r="EV974" s="330"/>
      <c r="EW974" s="328"/>
      <c r="EX974" s="331"/>
      <c r="EY974" s="332"/>
      <c r="EZ974" s="326"/>
      <c r="FA974" s="327"/>
      <c r="FB974" s="328"/>
      <c r="FC974" s="329"/>
      <c r="FD974" s="330"/>
      <c r="FE974" s="328"/>
      <c r="FF974" s="331"/>
      <c r="FG974" s="332"/>
      <c r="FH974" s="326"/>
      <c r="FI974" s="327"/>
      <c r="FJ974" s="328"/>
      <c r="FK974" s="329"/>
      <c r="FL974" s="330"/>
      <c r="FM974" s="328"/>
      <c r="FN974" s="331"/>
      <c r="FO974" s="332"/>
      <c r="FP974" s="326"/>
      <c r="FQ974" s="327"/>
      <c r="FR974" s="328"/>
      <c r="FS974" s="329"/>
      <c r="FT974" s="330"/>
      <c r="FU974" s="328"/>
      <c r="FV974" s="331"/>
      <c r="FW974" s="332"/>
      <c r="FX974" s="326"/>
      <c r="FY974" s="327"/>
      <c r="FZ974" s="328"/>
      <c r="GA974" s="329"/>
      <c r="GB974" s="330"/>
      <c r="GC974" s="328"/>
      <c r="GD974" s="331"/>
      <c r="GE974" s="332"/>
      <c r="GF974" s="326"/>
      <c r="GG974" s="327"/>
      <c r="GH974" s="328"/>
      <c r="GI974" s="329"/>
      <c r="GJ974" s="330"/>
      <c r="GK974" s="328"/>
      <c r="GL974" s="331"/>
      <c r="GM974" s="332"/>
      <c r="GN974" s="326"/>
      <c r="GO974" s="327"/>
      <c r="GP974" s="328"/>
      <c r="GQ974" s="329"/>
      <c r="GR974" s="330"/>
      <c r="GS974" s="328"/>
      <c r="GT974" s="331"/>
      <c r="GU974" s="332"/>
      <c r="GV974" s="326"/>
      <c r="GW974" s="327"/>
      <c r="GX974" s="328"/>
      <c r="GY974" s="329"/>
      <c r="GZ974" s="330"/>
      <c r="HA974" s="328"/>
      <c r="HB974" s="331"/>
      <c r="HC974" s="332"/>
      <c r="HD974" s="326"/>
      <c r="HE974" s="327"/>
      <c r="HF974" s="328"/>
      <c r="HG974" s="329"/>
      <c r="HH974" s="330"/>
      <c r="HI974" s="328"/>
      <c r="HJ974" s="331"/>
      <c r="HK974" s="332"/>
      <c r="HL974" s="326"/>
      <c r="HM974" s="327"/>
      <c r="HN974" s="328"/>
      <c r="HO974" s="329"/>
      <c r="HP974" s="330"/>
      <c r="HQ974" s="328"/>
      <c r="HR974" s="331"/>
      <c r="HS974" s="332"/>
      <c r="HT974" s="326"/>
      <c r="HU974" s="327"/>
      <c r="HV974" s="328"/>
      <c r="HW974" s="329"/>
      <c r="HX974" s="330"/>
      <c r="HY974" s="328"/>
      <c r="HZ974" s="331"/>
      <c r="IA974" s="332"/>
      <c r="IB974" s="326"/>
      <c r="IC974" s="327"/>
      <c r="ID974" s="328"/>
      <c r="IE974" s="329"/>
      <c r="IF974" s="330"/>
      <c r="IG974" s="328"/>
      <c r="IH974" s="331"/>
      <c r="II974" s="332"/>
      <c r="IJ974" s="326"/>
      <c r="IK974" s="327"/>
      <c r="IL974" s="328"/>
      <c r="IM974" s="329"/>
      <c r="IN974" s="330"/>
      <c r="IO974" s="328"/>
      <c r="IP974" s="331"/>
      <c r="IQ974" s="332"/>
      <c r="IR974" s="326"/>
      <c r="IS974" s="327"/>
      <c r="IT974" s="328"/>
      <c r="IU974" s="329"/>
      <c r="IV974" s="330"/>
    </row>
    <row r="975" spans="1:256" s="278" customFormat="1" ht="33" customHeight="1">
      <c r="A975" s="307">
        <v>34</v>
      </c>
      <c r="B975" s="308" t="s">
        <v>881</v>
      </c>
      <c r="C975" s="310" t="s">
        <v>882</v>
      </c>
      <c r="D975" s="310" t="s">
        <v>882</v>
      </c>
      <c r="E975" s="311">
        <v>42342</v>
      </c>
      <c r="F975" s="307"/>
      <c r="G975" s="312" t="s">
        <v>4</v>
      </c>
      <c r="H975" s="490" t="s">
        <v>7</v>
      </c>
      <c r="I975" s="497" t="s">
        <v>2311</v>
      </c>
      <c r="J975" s="17"/>
      <c r="K975" s="17"/>
      <c r="L975" s="27"/>
      <c r="M975" s="24"/>
      <c r="N975" s="2"/>
      <c r="O975" s="8"/>
      <c r="P975" s="25"/>
      <c r="Q975" s="2"/>
      <c r="R975" s="10"/>
      <c r="S975" s="26"/>
      <c r="T975" s="27"/>
      <c r="U975" s="24"/>
      <c r="V975" s="2"/>
      <c r="W975" s="8"/>
      <c r="X975" s="330"/>
      <c r="Y975" s="328"/>
      <c r="Z975" s="331"/>
      <c r="AA975" s="332"/>
      <c r="AB975" s="326"/>
      <c r="AC975" s="327"/>
      <c r="AD975" s="328"/>
      <c r="AE975" s="329"/>
      <c r="AF975" s="330"/>
      <c r="AG975" s="328"/>
      <c r="AH975" s="331"/>
      <c r="AI975" s="332"/>
      <c r="AJ975" s="326"/>
      <c r="AK975" s="327"/>
      <c r="AL975" s="328"/>
      <c r="AM975" s="329"/>
      <c r="AN975" s="330"/>
      <c r="AO975" s="328"/>
      <c r="AP975" s="331"/>
      <c r="AQ975" s="332"/>
      <c r="AR975" s="326"/>
      <c r="AS975" s="327"/>
      <c r="AT975" s="328"/>
      <c r="AU975" s="329"/>
      <c r="AV975" s="330"/>
      <c r="AW975" s="328"/>
      <c r="AX975" s="331"/>
      <c r="AY975" s="332"/>
      <c r="AZ975" s="326"/>
      <c r="BA975" s="327"/>
      <c r="BB975" s="328"/>
      <c r="BC975" s="329"/>
      <c r="BD975" s="330"/>
      <c r="BE975" s="328"/>
      <c r="BF975" s="331"/>
      <c r="BG975" s="332"/>
      <c r="BH975" s="326"/>
      <c r="BI975" s="327"/>
      <c r="BJ975" s="328"/>
      <c r="BK975" s="329"/>
      <c r="BL975" s="330"/>
      <c r="BM975" s="328"/>
      <c r="BN975" s="331"/>
      <c r="BO975" s="332"/>
      <c r="BP975" s="326"/>
      <c r="BQ975" s="327"/>
      <c r="BR975" s="328"/>
      <c r="BS975" s="329"/>
      <c r="BT975" s="330"/>
      <c r="BU975" s="328"/>
      <c r="BV975" s="331"/>
      <c r="BW975" s="332"/>
      <c r="BX975" s="326"/>
      <c r="BY975" s="327"/>
      <c r="BZ975" s="328"/>
      <c r="CA975" s="329"/>
      <c r="CB975" s="330"/>
      <c r="CC975" s="328"/>
      <c r="CD975" s="331"/>
      <c r="CE975" s="332"/>
      <c r="CF975" s="326"/>
      <c r="CG975" s="327"/>
      <c r="CH975" s="328"/>
      <c r="CI975" s="329"/>
      <c r="CJ975" s="330"/>
      <c r="CK975" s="328"/>
      <c r="CL975" s="331"/>
      <c r="CM975" s="332"/>
      <c r="CN975" s="326"/>
      <c r="CO975" s="327"/>
      <c r="CP975" s="328"/>
      <c r="CQ975" s="329"/>
      <c r="CR975" s="330"/>
      <c r="CS975" s="328"/>
      <c r="CT975" s="331"/>
      <c r="CU975" s="332"/>
      <c r="CV975" s="326"/>
      <c r="CW975" s="327"/>
      <c r="CX975" s="328"/>
      <c r="CY975" s="329"/>
      <c r="CZ975" s="330"/>
      <c r="DA975" s="328"/>
      <c r="DB975" s="331"/>
      <c r="DC975" s="332"/>
      <c r="DD975" s="326"/>
      <c r="DE975" s="327"/>
      <c r="DF975" s="328"/>
      <c r="DG975" s="329"/>
      <c r="DH975" s="330"/>
      <c r="DI975" s="328"/>
      <c r="DJ975" s="331"/>
      <c r="DK975" s="332"/>
      <c r="DL975" s="326"/>
      <c r="DM975" s="327"/>
      <c r="DN975" s="328"/>
      <c r="DO975" s="329"/>
      <c r="DP975" s="330"/>
      <c r="DQ975" s="328"/>
      <c r="DR975" s="331"/>
      <c r="DS975" s="332"/>
      <c r="DT975" s="326"/>
      <c r="DU975" s="327"/>
      <c r="DV975" s="328"/>
      <c r="DW975" s="329"/>
      <c r="DX975" s="330"/>
      <c r="DY975" s="328"/>
      <c r="DZ975" s="331"/>
      <c r="EA975" s="332"/>
      <c r="EB975" s="326"/>
      <c r="EC975" s="327"/>
      <c r="ED975" s="328"/>
      <c r="EE975" s="329"/>
      <c r="EF975" s="330"/>
      <c r="EG975" s="328"/>
      <c r="EH975" s="331"/>
      <c r="EI975" s="332"/>
      <c r="EJ975" s="326"/>
      <c r="EK975" s="327"/>
      <c r="EL975" s="328"/>
      <c r="EM975" s="329"/>
      <c r="EN975" s="330"/>
      <c r="EO975" s="328"/>
      <c r="EP975" s="331"/>
      <c r="EQ975" s="332"/>
      <c r="ER975" s="326"/>
      <c r="ES975" s="327"/>
      <c r="ET975" s="328"/>
      <c r="EU975" s="329"/>
      <c r="EV975" s="330"/>
      <c r="EW975" s="328"/>
      <c r="EX975" s="331"/>
      <c r="EY975" s="332"/>
      <c r="EZ975" s="326"/>
      <c r="FA975" s="327"/>
      <c r="FB975" s="328"/>
      <c r="FC975" s="329"/>
      <c r="FD975" s="330"/>
      <c r="FE975" s="328"/>
      <c r="FF975" s="331"/>
      <c r="FG975" s="332"/>
      <c r="FH975" s="326"/>
      <c r="FI975" s="327"/>
      <c r="FJ975" s="328"/>
      <c r="FK975" s="329"/>
      <c r="FL975" s="330"/>
      <c r="FM975" s="328"/>
      <c r="FN975" s="331"/>
      <c r="FO975" s="332"/>
      <c r="FP975" s="326"/>
      <c r="FQ975" s="327"/>
      <c r="FR975" s="328"/>
      <c r="FS975" s="329"/>
      <c r="FT975" s="330"/>
      <c r="FU975" s="328"/>
      <c r="FV975" s="331"/>
      <c r="FW975" s="332"/>
      <c r="FX975" s="326"/>
      <c r="FY975" s="327"/>
      <c r="FZ975" s="328"/>
      <c r="GA975" s="329"/>
      <c r="GB975" s="330"/>
      <c r="GC975" s="328"/>
      <c r="GD975" s="331"/>
      <c r="GE975" s="332"/>
      <c r="GF975" s="326"/>
      <c r="GG975" s="327"/>
      <c r="GH975" s="328"/>
      <c r="GI975" s="329"/>
      <c r="GJ975" s="330"/>
      <c r="GK975" s="328"/>
      <c r="GL975" s="331"/>
      <c r="GM975" s="332"/>
      <c r="GN975" s="326"/>
      <c r="GO975" s="327"/>
      <c r="GP975" s="328"/>
      <c r="GQ975" s="329"/>
      <c r="GR975" s="330"/>
      <c r="GS975" s="328"/>
      <c r="GT975" s="331"/>
      <c r="GU975" s="332"/>
      <c r="GV975" s="326"/>
      <c r="GW975" s="327"/>
      <c r="GX975" s="328"/>
      <c r="GY975" s="329"/>
      <c r="GZ975" s="330"/>
      <c r="HA975" s="328"/>
      <c r="HB975" s="331"/>
      <c r="HC975" s="332"/>
      <c r="HD975" s="326"/>
      <c r="HE975" s="327"/>
      <c r="HF975" s="328"/>
      <c r="HG975" s="329"/>
      <c r="HH975" s="330"/>
      <c r="HI975" s="328"/>
      <c r="HJ975" s="331"/>
      <c r="HK975" s="332"/>
      <c r="HL975" s="326"/>
      <c r="HM975" s="327"/>
      <c r="HN975" s="328"/>
      <c r="HO975" s="329"/>
      <c r="HP975" s="330"/>
      <c r="HQ975" s="328"/>
      <c r="HR975" s="331"/>
      <c r="HS975" s="332"/>
      <c r="HT975" s="326"/>
      <c r="HU975" s="327"/>
      <c r="HV975" s="328"/>
      <c r="HW975" s="329"/>
      <c r="HX975" s="330"/>
      <c r="HY975" s="328"/>
      <c r="HZ975" s="331"/>
      <c r="IA975" s="332"/>
      <c r="IB975" s="326"/>
      <c r="IC975" s="327"/>
      <c r="ID975" s="328"/>
      <c r="IE975" s="329"/>
      <c r="IF975" s="330"/>
      <c r="IG975" s="328"/>
      <c r="IH975" s="331"/>
      <c r="II975" s="332"/>
      <c r="IJ975" s="326"/>
      <c r="IK975" s="327"/>
      <c r="IL975" s="328"/>
      <c r="IM975" s="329"/>
      <c r="IN975" s="330"/>
      <c r="IO975" s="328"/>
      <c r="IP975" s="331"/>
      <c r="IQ975" s="332"/>
      <c r="IR975" s="326"/>
      <c r="IS975" s="327"/>
      <c r="IT975" s="328"/>
      <c r="IU975" s="329"/>
      <c r="IV975" s="330"/>
    </row>
    <row r="976" spans="1:256" s="279" customFormat="1" ht="36" customHeight="1">
      <c r="A976" s="321">
        <v>35</v>
      </c>
      <c r="B976" s="322" t="s">
        <v>902</v>
      </c>
      <c r="C976" s="323">
        <v>39878223</v>
      </c>
      <c r="D976" s="323">
        <v>29908082.12</v>
      </c>
      <c r="E976" s="324">
        <v>42474</v>
      </c>
      <c r="F976" s="321"/>
      <c r="G976" s="325" t="s">
        <v>4</v>
      </c>
      <c r="H976" s="496" t="s">
        <v>7</v>
      </c>
      <c r="I976" s="497" t="s">
        <v>2311</v>
      </c>
      <c r="J976" s="17"/>
      <c r="K976" s="17"/>
      <c r="L976" s="23"/>
      <c r="M976" s="24"/>
      <c r="N976" s="2"/>
      <c r="O976" s="8"/>
      <c r="P976" s="25"/>
      <c r="Q976" s="2"/>
      <c r="R976" s="10"/>
      <c r="S976" s="26"/>
      <c r="T976" s="23"/>
      <c r="U976" s="24"/>
      <c r="V976" s="2"/>
      <c r="W976" s="8"/>
      <c r="X976" s="330"/>
      <c r="Y976" s="328"/>
      <c r="Z976" s="331"/>
      <c r="AA976" s="332"/>
      <c r="AB976" s="333"/>
      <c r="AC976" s="327"/>
      <c r="AD976" s="328"/>
      <c r="AE976" s="329"/>
      <c r="AF976" s="330"/>
      <c r="AG976" s="328"/>
      <c r="AH976" s="331"/>
      <c r="AI976" s="332"/>
      <c r="AJ976" s="333"/>
      <c r="AK976" s="327"/>
      <c r="AL976" s="328"/>
      <c r="AM976" s="329"/>
      <c r="AN976" s="330"/>
      <c r="AO976" s="328"/>
      <c r="AP976" s="331"/>
      <c r="AQ976" s="332"/>
      <c r="AR976" s="333"/>
      <c r="AS976" s="327"/>
      <c r="AT976" s="328"/>
      <c r="AU976" s="329"/>
      <c r="AV976" s="330"/>
      <c r="AW976" s="328"/>
      <c r="AX976" s="331"/>
      <c r="AY976" s="332"/>
      <c r="AZ976" s="333"/>
      <c r="BA976" s="327"/>
      <c r="BB976" s="328"/>
      <c r="BC976" s="329"/>
      <c r="BD976" s="330"/>
      <c r="BE976" s="328"/>
      <c r="BF976" s="331"/>
      <c r="BG976" s="332"/>
      <c r="BH976" s="333"/>
      <c r="BI976" s="327"/>
      <c r="BJ976" s="328"/>
      <c r="BK976" s="329"/>
      <c r="BL976" s="330"/>
      <c r="BM976" s="328"/>
      <c r="BN976" s="331"/>
      <c r="BO976" s="332"/>
      <c r="BP976" s="333"/>
      <c r="BQ976" s="327"/>
      <c r="BR976" s="328"/>
      <c r="BS976" s="329"/>
      <c r="BT976" s="330"/>
      <c r="BU976" s="328"/>
      <c r="BV976" s="331"/>
      <c r="BW976" s="332"/>
      <c r="BX976" s="333"/>
      <c r="BY976" s="327"/>
      <c r="BZ976" s="328"/>
      <c r="CA976" s="329"/>
      <c r="CB976" s="330"/>
      <c r="CC976" s="328"/>
      <c r="CD976" s="331"/>
      <c r="CE976" s="332"/>
      <c r="CF976" s="333"/>
      <c r="CG976" s="327"/>
      <c r="CH976" s="328"/>
      <c r="CI976" s="329"/>
      <c r="CJ976" s="330"/>
      <c r="CK976" s="328"/>
      <c r="CL976" s="331"/>
      <c r="CM976" s="332"/>
      <c r="CN976" s="333"/>
      <c r="CO976" s="327"/>
      <c r="CP976" s="328"/>
      <c r="CQ976" s="329"/>
      <c r="CR976" s="330"/>
      <c r="CS976" s="328"/>
      <c r="CT976" s="331"/>
      <c r="CU976" s="332"/>
      <c r="CV976" s="333"/>
      <c r="CW976" s="327"/>
      <c r="CX976" s="328"/>
      <c r="CY976" s="329"/>
      <c r="CZ976" s="330"/>
      <c r="DA976" s="328"/>
      <c r="DB976" s="331"/>
      <c r="DC976" s="332"/>
      <c r="DD976" s="333"/>
      <c r="DE976" s="327"/>
      <c r="DF976" s="328"/>
      <c r="DG976" s="329"/>
      <c r="DH976" s="330"/>
      <c r="DI976" s="328"/>
      <c r="DJ976" s="331"/>
      <c r="DK976" s="332"/>
      <c r="DL976" s="333"/>
      <c r="DM976" s="327"/>
      <c r="DN976" s="328"/>
      <c r="DO976" s="329"/>
      <c r="DP976" s="330"/>
      <c r="DQ976" s="328"/>
      <c r="DR976" s="331"/>
      <c r="DS976" s="332"/>
      <c r="DT976" s="333"/>
      <c r="DU976" s="327"/>
      <c r="DV976" s="328"/>
      <c r="DW976" s="329"/>
      <c r="DX976" s="330"/>
      <c r="DY976" s="328"/>
      <c r="DZ976" s="331"/>
      <c r="EA976" s="332"/>
      <c r="EB976" s="333"/>
      <c r="EC976" s="327"/>
      <c r="ED976" s="328"/>
      <c r="EE976" s="329"/>
      <c r="EF976" s="330"/>
      <c r="EG976" s="328"/>
      <c r="EH976" s="331"/>
      <c r="EI976" s="332"/>
      <c r="EJ976" s="333"/>
      <c r="EK976" s="327"/>
      <c r="EL976" s="328"/>
      <c r="EM976" s="329"/>
      <c r="EN976" s="330"/>
      <c r="EO976" s="328"/>
      <c r="EP976" s="331"/>
      <c r="EQ976" s="332"/>
      <c r="ER976" s="333"/>
      <c r="ES976" s="327"/>
      <c r="ET976" s="328"/>
      <c r="EU976" s="329"/>
      <c r="EV976" s="330"/>
      <c r="EW976" s="328"/>
      <c r="EX976" s="331"/>
      <c r="EY976" s="332"/>
      <c r="EZ976" s="333"/>
      <c r="FA976" s="327"/>
      <c r="FB976" s="328"/>
      <c r="FC976" s="329"/>
      <c r="FD976" s="330"/>
      <c r="FE976" s="328"/>
      <c r="FF976" s="331"/>
      <c r="FG976" s="332"/>
      <c r="FH976" s="333"/>
      <c r="FI976" s="327"/>
      <c r="FJ976" s="328"/>
      <c r="FK976" s="329"/>
      <c r="FL976" s="330"/>
      <c r="FM976" s="328"/>
      <c r="FN976" s="331"/>
      <c r="FO976" s="332"/>
      <c r="FP976" s="333"/>
      <c r="FQ976" s="327"/>
      <c r="FR976" s="328"/>
      <c r="FS976" s="329"/>
      <c r="FT976" s="330"/>
      <c r="FU976" s="328"/>
      <c r="FV976" s="331"/>
      <c r="FW976" s="332"/>
      <c r="FX976" s="333"/>
      <c r="FY976" s="327"/>
      <c r="FZ976" s="328"/>
      <c r="GA976" s="329"/>
      <c r="GB976" s="330"/>
      <c r="GC976" s="328"/>
      <c r="GD976" s="331"/>
      <c r="GE976" s="332"/>
      <c r="GF976" s="333"/>
      <c r="GG976" s="327"/>
      <c r="GH976" s="328"/>
      <c r="GI976" s="329"/>
      <c r="GJ976" s="330"/>
      <c r="GK976" s="328"/>
      <c r="GL976" s="331"/>
      <c r="GM976" s="332"/>
      <c r="GN976" s="333"/>
      <c r="GO976" s="327"/>
      <c r="GP976" s="328"/>
      <c r="GQ976" s="329"/>
      <c r="GR976" s="330"/>
      <c r="GS976" s="328"/>
      <c r="GT976" s="331"/>
      <c r="GU976" s="332"/>
      <c r="GV976" s="333"/>
      <c r="GW976" s="327"/>
      <c r="GX976" s="328"/>
      <c r="GY976" s="329"/>
      <c r="GZ976" s="330"/>
      <c r="HA976" s="328"/>
      <c r="HB976" s="331"/>
      <c r="HC976" s="332"/>
      <c r="HD976" s="333"/>
      <c r="HE976" s="327"/>
      <c r="HF976" s="328"/>
      <c r="HG976" s="329"/>
      <c r="HH976" s="330"/>
      <c r="HI976" s="328"/>
      <c r="HJ976" s="331"/>
      <c r="HK976" s="332"/>
      <c r="HL976" s="333"/>
      <c r="HM976" s="327"/>
      <c r="HN976" s="328"/>
      <c r="HO976" s="329"/>
      <c r="HP976" s="330"/>
      <c r="HQ976" s="328"/>
      <c r="HR976" s="331"/>
      <c r="HS976" s="332"/>
      <c r="HT976" s="333"/>
      <c r="HU976" s="327"/>
      <c r="HV976" s="328"/>
      <c r="HW976" s="329"/>
      <c r="HX976" s="330"/>
      <c r="HY976" s="328"/>
      <c r="HZ976" s="331"/>
      <c r="IA976" s="332"/>
      <c r="IB976" s="333"/>
      <c r="IC976" s="327"/>
      <c r="ID976" s="328"/>
      <c r="IE976" s="329"/>
      <c r="IF976" s="330"/>
      <c r="IG976" s="328"/>
      <c r="IH976" s="331"/>
      <c r="II976" s="332"/>
      <c r="IJ976" s="333"/>
      <c r="IK976" s="327"/>
      <c r="IL976" s="328"/>
      <c r="IM976" s="329"/>
      <c r="IN976" s="330"/>
      <c r="IO976" s="328"/>
      <c r="IP976" s="331"/>
      <c r="IQ976" s="332"/>
      <c r="IR976" s="333"/>
      <c r="IS976" s="327"/>
      <c r="IT976" s="328"/>
      <c r="IU976" s="329"/>
      <c r="IV976" s="330"/>
    </row>
    <row r="977" spans="1:23" s="279" customFormat="1" ht="36.75" customHeight="1">
      <c r="A977" s="321">
        <v>36</v>
      </c>
      <c r="B977" s="325" t="s">
        <v>903</v>
      </c>
      <c r="C977" s="334">
        <v>2455013</v>
      </c>
      <c r="D977" s="334">
        <v>1840514.08</v>
      </c>
      <c r="E977" s="324">
        <v>42474</v>
      </c>
      <c r="F977" s="321"/>
      <c r="G977" s="325" t="s">
        <v>4</v>
      </c>
      <c r="H977" s="496" t="s">
        <v>7</v>
      </c>
      <c r="I977" s="497" t="s">
        <v>2311</v>
      </c>
      <c r="J977" s="17"/>
      <c r="K977" s="17"/>
      <c r="L977" s="11"/>
      <c r="M977" s="11"/>
      <c r="N977" s="11"/>
      <c r="O977" s="11"/>
      <c r="P977" s="11"/>
      <c r="Q977" s="11"/>
      <c r="R977" s="11"/>
      <c r="S977" s="11"/>
      <c r="T977" s="11"/>
      <c r="U977" s="11"/>
      <c r="V977" s="11"/>
      <c r="W977" s="11"/>
    </row>
    <row r="978" spans="1:256" s="279" customFormat="1" ht="42.75" customHeight="1">
      <c r="A978" s="321">
        <v>37</v>
      </c>
      <c r="B978" s="322" t="s">
        <v>904</v>
      </c>
      <c r="C978" s="323">
        <v>33543646</v>
      </c>
      <c r="D978" s="323">
        <v>25159065.24</v>
      </c>
      <c r="E978" s="324">
        <v>42474</v>
      </c>
      <c r="F978" s="321"/>
      <c r="G978" s="325" t="s">
        <v>4</v>
      </c>
      <c r="H978" s="496" t="s">
        <v>7</v>
      </c>
      <c r="I978" s="497" t="s">
        <v>2311</v>
      </c>
      <c r="J978" s="17"/>
      <c r="K978" s="17"/>
      <c r="L978" s="23"/>
      <c r="M978" s="24"/>
      <c r="N978" s="2"/>
      <c r="O978" s="8"/>
      <c r="P978" s="25"/>
      <c r="Q978" s="2"/>
      <c r="R978" s="10"/>
      <c r="S978" s="26"/>
      <c r="T978" s="23"/>
      <c r="U978" s="24"/>
      <c r="V978" s="2"/>
      <c r="W978" s="8"/>
      <c r="X978" s="330"/>
      <c r="Y978" s="328"/>
      <c r="Z978" s="331"/>
      <c r="AA978" s="332"/>
      <c r="AB978" s="333"/>
      <c r="AC978" s="327"/>
      <c r="AD978" s="328"/>
      <c r="AE978" s="329"/>
      <c r="AF978" s="330"/>
      <c r="AG978" s="328"/>
      <c r="AH978" s="331"/>
      <c r="AI978" s="332"/>
      <c r="AJ978" s="333"/>
      <c r="AK978" s="327"/>
      <c r="AL978" s="328"/>
      <c r="AM978" s="329"/>
      <c r="AN978" s="330"/>
      <c r="AO978" s="328"/>
      <c r="AP978" s="331"/>
      <c r="AQ978" s="332"/>
      <c r="AR978" s="333"/>
      <c r="AS978" s="327"/>
      <c r="AT978" s="328"/>
      <c r="AU978" s="329"/>
      <c r="AV978" s="330"/>
      <c r="AW978" s="328"/>
      <c r="AX978" s="331"/>
      <c r="AY978" s="332"/>
      <c r="AZ978" s="333"/>
      <c r="BA978" s="327"/>
      <c r="BB978" s="328"/>
      <c r="BC978" s="329"/>
      <c r="BD978" s="330"/>
      <c r="BE978" s="328"/>
      <c r="BF978" s="331"/>
      <c r="BG978" s="332"/>
      <c r="BH978" s="333"/>
      <c r="BI978" s="327"/>
      <c r="BJ978" s="328"/>
      <c r="BK978" s="329"/>
      <c r="BL978" s="330"/>
      <c r="BM978" s="328"/>
      <c r="BN978" s="331"/>
      <c r="BO978" s="332"/>
      <c r="BP978" s="333"/>
      <c r="BQ978" s="327"/>
      <c r="BR978" s="328"/>
      <c r="BS978" s="329"/>
      <c r="BT978" s="330"/>
      <c r="BU978" s="328"/>
      <c r="BV978" s="331"/>
      <c r="BW978" s="332"/>
      <c r="BX978" s="333"/>
      <c r="BY978" s="327"/>
      <c r="BZ978" s="328"/>
      <c r="CA978" s="329"/>
      <c r="CB978" s="330"/>
      <c r="CC978" s="328"/>
      <c r="CD978" s="331"/>
      <c r="CE978" s="332"/>
      <c r="CF978" s="333"/>
      <c r="CG978" s="327"/>
      <c r="CH978" s="328"/>
      <c r="CI978" s="329"/>
      <c r="CJ978" s="330"/>
      <c r="CK978" s="328"/>
      <c r="CL978" s="331"/>
      <c r="CM978" s="332"/>
      <c r="CN978" s="333"/>
      <c r="CO978" s="327"/>
      <c r="CP978" s="328"/>
      <c r="CQ978" s="329"/>
      <c r="CR978" s="330"/>
      <c r="CS978" s="328"/>
      <c r="CT978" s="331"/>
      <c r="CU978" s="332"/>
      <c r="CV978" s="333"/>
      <c r="CW978" s="327"/>
      <c r="CX978" s="328"/>
      <c r="CY978" s="329"/>
      <c r="CZ978" s="330"/>
      <c r="DA978" s="328"/>
      <c r="DB978" s="331"/>
      <c r="DC978" s="332"/>
      <c r="DD978" s="333"/>
      <c r="DE978" s="327"/>
      <c r="DF978" s="328"/>
      <c r="DG978" s="329"/>
      <c r="DH978" s="330"/>
      <c r="DI978" s="328"/>
      <c r="DJ978" s="331"/>
      <c r="DK978" s="332"/>
      <c r="DL978" s="333"/>
      <c r="DM978" s="327"/>
      <c r="DN978" s="328"/>
      <c r="DO978" s="329"/>
      <c r="DP978" s="330"/>
      <c r="DQ978" s="328"/>
      <c r="DR978" s="331"/>
      <c r="DS978" s="332"/>
      <c r="DT978" s="333"/>
      <c r="DU978" s="327"/>
      <c r="DV978" s="328"/>
      <c r="DW978" s="329"/>
      <c r="DX978" s="330"/>
      <c r="DY978" s="328"/>
      <c r="DZ978" s="331"/>
      <c r="EA978" s="332"/>
      <c r="EB978" s="333"/>
      <c r="EC978" s="327"/>
      <c r="ED978" s="328"/>
      <c r="EE978" s="329"/>
      <c r="EF978" s="330"/>
      <c r="EG978" s="328"/>
      <c r="EH978" s="331"/>
      <c r="EI978" s="332"/>
      <c r="EJ978" s="333"/>
      <c r="EK978" s="327"/>
      <c r="EL978" s="328"/>
      <c r="EM978" s="329"/>
      <c r="EN978" s="330"/>
      <c r="EO978" s="328"/>
      <c r="EP978" s="331"/>
      <c r="EQ978" s="332"/>
      <c r="ER978" s="333"/>
      <c r="ES978" s="327"/>
      <c r="ET978" s="328"/>
      <c r="EU978" s="329"/>
      <c r="EV978" s="330"/>
      <c r="EW978" s="328"/>
      <c r="EX978" s="331"/>
      <c r="EY978" s="332"/>
      <c r="EZ978" s="333"/>
      <c r="FA978" s="327"/>
      <c r="FB978" s="328"/>
      <c r="FC978" s="329"/>
      <c r="FD978" s="330"/>
      <c r="FE978" s="328"/>
      <c r="FF978" s="331"/>
      <c r="FG978" s="332"/>
      <c r="FH978" s="333"/>
      <c r="FI978" s="327"/>
      <c r="FJ978" s="328"/>
      <c r="FK978" s="329"/>
      <c r="FL978" s="330"/>
      <c r="FM978" s="328"/>
      <c r="FN978" s="331"/>
      <c r="FO978" s="332"/>
      <c r="FP978" s="333"/>
      <c r="FQ978" s="327"/>
      <c r="FR978" s="328"/>
      <c r="FS978" s="329"/>
      <c r="FT978" s="330"/>
      <c r="FU978" s="328"/>
      <c r="FV978" s="331"/>
      <c r="FW978" s="332"/>
      <c r="FX978" s="333"/>
      <c r="FY978" s="327"/>
      <c r="FZ978" s="328"/>
      <c r="GA978" s="329"/>
      <c r="GB978" s="330"/>
      <c r="GC978" s="328"/>
      <c r="GD978" s="331"/>
      <c r="GE978" s="332"/>
      <c r="GF978" s="333"/>
      <c r="GG978" s="327"/>
      <c r="GH978" s="328"/>
      <c r="GI978" s="329"/>
      <c r="GJ978" s="330"/>
      <c r="GK978" s="328"/>
      <c r="GL978" s="331"/>
      <c r="GM978" s="332"/>
      <c r="GN978" s="333"/>
      <c r="GO978" s="327"/>
      <c r="GP978" s="328"/>
      <c r="GQ978" s="329"/>
      <c r="GR978" s="330"/>
      <c r="GS978" s="328"/>
      <c r="GT978" s="331"/>
      <c r="GU978" s="332"/>
      <c r="GV978" s="333"/>
      <c r="GW978" s="327"/>
      <c r="GX978" s="328"/>
      <c r="GY978" s="329"/>
      <c r="GZ978" s="330"/>
      <c r="HA978" s="328"/>
      <c r="HB978" s="331"/>
      <c r="HC978" s="332"/>
      <c r="HD978" s="333"/>
      <c r="HE978" s="327"/>
      <c r="HF978" s="328"/>
      <c r="HG978" s="329"/>
      <c r="HH978" s="330"/>
      <c r="HI978" s="328"/>
      <c r="HJ978" s="331"/>
      <c r="HK978" s="332"/>
      <c r="HL978" s="333"/>
      <c r="HM978" s="327"/>
      <c r="HN978" s="328"/>
      <c r="HO978" s="329"/>
      <c r="HP978" s="330"/>
      <c r="HQ978" s="328"/>
      <c r="HR978" s="331"/>
      <c r="HS978" s="332"/>
      <c r="HT978" s="333"/>
      <c r="HU978" s="327"/>
      <c r="HV978" s="328"/>
      <c r="HW978" s="329"/>
      <c r="HX978" s="330"/>
      <c r="HY978" s="328"/>
      <c r="HZ978" s="331"/>
      <c r="IA978" s="332"/>
      <c r="IB978" s="333"/>
      <c r="IC978" s="327"/>
      <c r="ID978" s="328"/>
      <c r="IE978" s="329"/>
      <c r="IF978" s="330"/>
      <c r="IG978" s="328"/>
      <c r="IH978" s="331"/>
      <c r="II978" s="332"/>
      <c r="IJ978" s="333"/>
      <c r="IK978" s="327"/>
      <c r="IL978" s="328"/>
      <c r="IM978" s="329"/>
      <c r="IN978" s="330"/>
      <c r="IO978" s="328"/>
      <c r="IP978" s="331"/>
      <c r="IQ978" s="332"/>
      <c r="IR978" s="333"/>
      <c r="IS978" s="327"/>
      <c r="IT978" s="328"/>
      <c r="IU978" s="329"/>
      <c r="IV978" s="330"/>
    </row>
    <row r="979" spans="1:23" s="279" customFormat="1" ht="32.25" customHeight="1">
      <c r="A979" s="321">
        <v>38</v>
      </c>
      <c r="B979" s="325" t="s">
        <v>917</v>
      </c>
      <c r="C979" s="334">
        <v>16000</v>
      </c>
      <c r="D979" s="334">
        <v>16000</v>
      </c>
      <c r="E979" s="335">
        <v>42514</v>
      </c>
      <c r="F979" s="325" t="s">
        <v>918</v>
      </c>
      <c r="G979" s="325" t="s">
        <v>4</v>
      </c>
      <c r="H979" s="496" t="s">
        <v>7</v>
      </c>
      <c r="I979" s="497" t="s">
        <v>2311</v>
      </c>
      <c r="J979" s="17"/>
      <c r="K979" s="17"/>
      <c r="L979" s="11"/>
      <c r="M979" s="11"/>
      <c r="N979" s="11"/>
      <c r="O979" s="11"/>
      <c r="P979" s="11"/>
      <c r="Q979" s="11"/>
      <c r="R979" s="11"/>
      <c r="S979" s="11"/>
      <c r="T979" s="11"/>
      <c r="U979" s="11"/>
      <c r="V979" s="11"/>
      <c r="W979" s="11"/>
    </row>
    <row r="980" spans="1:23" s="279" customFormat="1" ht="32.25" customHeight="1">
      <c r="A980" s="321">
        <v>39</v>
      </c>
      <c r="B980" s="325" t="s">
        <v>960</v>
      </c>
      <c r="C980" s="334">
        <v>79350</v>
      </c>
      <c r="D980" s="334">
        <v>79350</v>
      </c>
      <c r="E980" s="335">
        <v>42601</v>
      </c>
      <c r="F980" s="325" t="s">
        <v>961</v>
      </c>
      <c r="G980" s="325" t="s">
        <v>4</v>
      </c>
      <c r="H980" s="496" t="s">
        <v>7</v>
      </c>
      <c r="I980" s="497" t="s">
        <v>2311</v>
      </c>
      <c r="J980" s="17"/>
      <c r="K980" s="17"/>
      <c r="L980" s="11"/>
      <c r="M980" s="11"/>
      <c r="N980" s="11"/>
      <c r="O980" s="11"/>
      <c r="P980" s="11"/>
      <c r="Q980" s="11"/>
      <c r="R980" s="11"/>
      <c r="S980" s="11"/>
      <c r="T980" s="11"/>
      <c r="U980" s="11"/>
      <c r="V980" s="11"/>
      <c r="W980" s="11"/>
    </row>
    <row r="981" spans="1:23" s="279" customFormat="1" ht="30" customHeight="1">
      <c r="A981" s="321">
        <v>40</v>
      </c>
      <c r="B981" s="325" t="s">
        <v>984</v>
      </c>
      <c r="C981" s="334">
        <v>63000</v>
      </c>
      <c r="D981" s="334">
        <v>63000</v>
      </c>
      <c r="E981" s="335">
        <v>42642</v>
      </c>
      <c r="F981" s="325" t="s">
        <v>985</v>
      </c>
      <c r="G981" s="325" t="s">
        <v>4</v>
      </c>
      <c r="H981" s="496" t="s">
        <v>7</v>
      </c>
      <c r="I981" s="497" t="s">
        <v>2311</v>
      </c>
      <c r="J981" s="17"/>
      <c r="K981" s="17"/>
      <c r="L981" s="11"/>
      <c r="M981" s="11"/>
      <c r="N981" s="11"/>
      <c r="O981" s="11"/>
      <c r="P981" s="11"/>
      <c r="Q981" s="11"/>
      <c r="R981" s="11"/>
      <c r="S981" s="11"/>
      <c r="T981" s="11"/>
      <c r="U981" s="11"/>
      <c r="V981" s="11"/>
      <c r="W981" s="11"/>
    </row>
    <row r="982" spans="1:23" s="279" customFormat="1" ht="33.75" customHeight="1">
      <c r="A982" s="321">
        <v>41</v>
      </c>
      <c r="B982" s="325" t="s">
        <v>986</v>
      </c>
      <c r="C982" s="334">
        <v>13970.8</v>
      </c>
      <c r="D982" s="334">
        <v>13970.8</v>
      </c>
      <c r="E982" s="335">
        <v>42642</v>
      </c>
      <c r="F982" s="325" t="s">
        <v>987</v>
      </c>
      <c r="G982" s="325" t="s">
        <v>4</v>
      </c>
      <c r="H982" s="496" t="s">
        <v>7</v>
      </c>
      <c r="I982" s="497" t="s">
        <v>2311</v>
      </c>
      <c r="J982" s="17"/>
      <c r="K982" s="17"/>
      <c r="L982" s="11"/>
      <c r="M982" s="11"/>
      <c r="N982" s="11"/>
      <c r="O982" s="11"/>
      <c r="P982" s="11"/>
      <c r="Q982" s="11"/>
      <c r="R982" s="11"/>
      <c r="S982" s="11"/>
      <c r="T982" s="11"/>
      <c r="U982" s="11"/>
      <c r="V982" s="11"/>
      <c r="W982" s="11"/>
    </row>
    <row r="983" spans="1:256" ht="29.25" customHeight="1">
      <c r="A983" s="76"/>
      <c r="B983" s="118" t="s">
        <v>905</v>
      </c>
      <c r="C983" s="133">
        <v>75876882</v>
      </c>
      <c r="D983" s="133">
        <v>56907661.44</v>
      </c>
      <c r="E983" s="125"/>
      <c r="F983" s="76"/>
      <c r="G983" s="66"/>
      <c r="H983" s="481"/>
      <c r="I983" s="484"/>
      <c r="L983" s="23"/>
      <c r="M983" s="24"/>
      <c r="N983" s="2"/>
      <c r="O983" s="8"/>
      <c r="P983" s="25"/>
      <c r="Q983" s="2"/>
      <c r="R983" s="10"/>
      <c r="S983" s="26"/>
      <c r="T983" s="23"/>
      <c r="U983" s="24"/>
      <c r="V983" s="2"/>
      <c r="W983" s="8"/>
      <c r="X983" s="25"/>
      <c r="Y983" s="2"/>
      <c r="Z983" s="10"/>
      <c r="AA983" s="26"/>
      <c r="AB983" s="23"/>
      <c r="AC983" s="24"/>
      <c r="AD983" s="2"/>
      <c r="AE983" s="8"/>
      <c r="AF983" s="25"/>
      <c r="AG983" s="2"/>
      <c r="AH983" s="10"/>
      <c r="AI983" s="26"/>
      <c r="AJ983" s="23"/>
      <c r="AK983" s="24"/>
      <c r="AL983" s="2"/>
      <c r="AM983" s="8"/>
      <c r="AN983" s="25"/>
      <c r="AO983" s="2"/>
      <c r="AP983" s="10"/>
      <c r="AQ983" s="26"/>
      <c r="AR983" s="23"/>
      <c r="AS983" s="24"/>
      <c r="AT983" s="2"/>
      <c r="AU983" s="8"/>
      <c r="AV983" s="25"/>
      <c r="AW983" s="2"/>
      <c r="AX983" s="10"/>
      <c r="AY983" s="26"/>
      <c r="AZ983" s="23"/>
      <c r="BA983" s="24"/>
      <c r="BB983" s="2"/>
      <c r="BC983" s="8"/>
      <c r="BD983" s="25"/>
      <c r="BE983" s="2"/>
      <c r="BF983" s="10"/>
      <c r="BG983" s="26"/>
      <c r="BH983" s="23"/>
      <c r="BI983" s="24"/>
      <c r="BJ983" s="2"/>
      <c r="BK983" s="8"/>
      <c r="BL983" s="25"/>
      <c r="BM983" s="2"/>
      <c r="BN983" s="10"/>
      <c r="BO983" s="26"/>
      <c r="BP983" s="23"/>
      <c r="BQ983" s="24"/>
      <c r="BR983" s="2"/>
      <c r="BS983" s="8"/>
      <c r="BT983" s="25"/>
      <c r="BU983" s="2"/>
      <c r="BV983" s="10"/>
      <c r="BW983" s="26"/>
      <c r="BX983" s="23"/>
      <c r="BY983" s="24"/>
      <c r="BZ983" s="2"/>
      <c r="CA983" s="8"/>
      <c r="CB983" s="25"/>
      <c r="CC983" s="2"/>
      <c r="CD983" s="10"/>
      <c r="CE983" s="26"/>
      <c r="CF983" s="23"/>
      <c r="CG983" s="24"/>
      <c r="CH983" s="2"/>
      <c r="CI983" s="8"/>
      <c r="CJ983" s="25"/>
      <c r="CK983" s="2"/>
      <c r="CL983" s="10"/>
      <c r="CM983" s="26"/>
      <c r="CN983" s="23"/>
      <c r="CO983" s="24"/>
      <c r="CP983" s="2"/>
      <c r="CQ983" s="8"/>
      <c r="CR983" s="25"/>
      <c r="CS983" s="2"/>
      <c r="CT983" s="10"/>
      <c r="CU983" s="26"/>
      <c r="CV983" s="23"/>
      <c r="CW983" s="24"/>
      <c r="CX983" s="2"/>
      <c r="CY983" s="8"/>
      <c r="CZ983" s="25"/>
      <c r="DA983" s="2"/>
      <c r="DB983" s="10"/>
      <c r="DC983" s="26"/>
      <c r="DD983" s="23"/>
      <c r="DE983" s="24"/>
      <c r="DF983" s="2"/>
      <c r="DG983" s="8"/>
      <c r="DH983" s="25"/>
      <c r="DI983" s="2"/>
      <c r="DJ983" s="10"/>
      <c r="DK983" s="26"/>
      <c r="DL983" s="23"/>
      <c r="DM983" s="24"/>
      <c r="DN983" s="2"/>
      <c r="DO983" s="8"/>
      <c r="DP983" s="25"/>
      <c r="DQ983" s="2"/>
      <c r="DR983" s="10"/>
      <c r="DS983" s="26"/>
      <c r="DT983" s="23"/>
      <c r="DU983" s="24"/>
      <c r="DV983" s="2"/>
      <c r="DW983" s="8"/>
      <c r="DX983" s="25"/>
      <c r="DY983" s="2"/>
      <c r="DZ983" s="10"/>
      <c r="EA983" s="26"/>
      <c r="EB983" s="23"/>
      <c r="EC983" s="24"/>
      <c r="ED983" s="2"/>
      <c r="EE983" s="8"/>
      <c r="EF983" s="25"/>
      <c r="EG983" s="2"/>
      <c r="EH983" s="10"/>
      <c r="EI983" s="26"/>
      <c r="EJ983" s="23"/>
      <c r="EK983" s="24"/>
      <c r="EL983" s="2"/>
      <c r="EM983" s="8"/>
      <c r="EN983" s="25"/>
      <c r="EO983" s="2"/>
      <c r="EP983" s="10"/>
      <c r="EQ983" s="26"/>
      <c r="ER983" s="23"/>
      <c r="ES983" s="24"/>
      <c r="ET983" s="2"/>
      <c r="EU983" s="8"/>
      <c r="EV983" s="25"/>
      <c r="EW983" s="2"/>
      <c r="EX983" s="10"/>
      <c r="EY983" s="26"/>
      <c r="EZ983" s="23"/>
      <c r="FA983" s="24"/>
      <c r="FB983" s="2"/>
      <c r="FC983" s="8"/>
      <c r="FD983" s="25"/>
      <c r="FE983" s="2"/>
      <c r="FF983" s="10"/>
      <c r="FG983" s="26"/>
      <c r="FH983" s="23"/>
      <c r="FI983" s="24"/>
      <c r="FJ983" s="2"/>
      <c r="FK983" s="8"/>
      <c r="FL983" s="25"/>
      <c r="FM983" s="2"/>
      <c r="FN983" s="10"/>
      <c r="FO983" s="26"/>
      <c r="FP983" s="23"/>
      <c r="FQ983" s="24"/>
      <c r="FR983" s="2"/>
      <c r="FS983" s="8"/>
      <c r="FT983" s="25"/>
      <c r="FU983" s="2"/>
      <c r="FV983" s="10"/>
      <c r="FW983" s="26"/>
      <c r="FX983" s="23"/>
      <c r="FY983" s="24"/>
      <c r="FZ983" s="2"/>
      <c r="GA983" s="8"/>
      <c r="GB983" s="25"/>
      <c r="GC983" s="2"/>
      <c r="GD983" s="10"/>
      <c r="GE983" s="26"/>
      <c r="GF983" s="23"/>
      <c r="GG983" s="24"/>
      <c r="GH983" s="2"/>
      <c r="GI983" s="8"/>
      <c r="GJ983" s="25"/>
      <c r="GK983" s="2"/>
      <c r="GL983" s="10"/>
      <c r="GM983" s="26"/>
      <c r="GN983" s="23"/>
      <c r="GO983" s="24"/>
      <c r="GP983" s="2"/>
      <c r="GQ983" s="8"/>
      <c r="GR983" s="25"/>
      <c r="GS983" s="2"/>
      <c r="GT983" s="10"/>
      <c r="GU983" s="26"/>
      <c r="GV983" s="23"/>
      <c r="GW983" s="24"/>
      <c r="GX983" s="2"/>
      <c r="GY983" s="8"/>
      <c r="GZ983" s="25"/>
      <c r="HA983" s="2"/>
      <c r="HB983" s="10"/>
      <c r="HC983" s="26"/>
      <c r="HD983" s="23"/>
      <c r="HE983" s="24"/>
      <c r="HF983" s="2"/>
      <c r="HG983" s="8"/>
      <c r="HH983" s="25"/>
      <c r="HI983" s="2"/>
      <c r="HJ983" s="10"/>
      <c r="HK983" s="26"/>
      <c r="HL983" s="23"/>
      <c r="HM983" s="24"/>
      <c r="HN983" s="2"/>
      <c r="HO983" s="8"/>
      <c r="HP983" s="25"/>
      <c r="HQ983" s="2"/>
      <c r="HR983" s="10"/>
      <c r="HS983" s="26"/>
      <c r="HT983" s="23"/>
      <c r="HU983" s="24"/>
      <c r="HV983" s="2"/>
      <c r="HW983" s="8"/>
      <c r="HX983" s="25"/>
      <c r="HY983" s="2"/>
      <c r="HZ983" s="10"/>
      <c r="IA983" s="26"/>
      <c r="IB983" s="23"/>
      <c r="IC983" s="24"/>
      <c r="ID983" s="2"/>
      <c r="IE983" s="8"/>
      <c r="IF983" s="25"/>
      <c r="IG983" s="2"/>
      <c r="IH983" s="10"/>
      <c r="II983" s="26"/>
      <c r="IJ983" s="23"/>
      <c r="IK983" s="24"/>
      <c r="IL983" s="2"/>
      <c r="IM983" s="8"/>
      <c r="IN983" s="25"/>
      <c r="IO983" s="2"/>
      <c r="IP983" s="10"/>
      <c r="IQ983" s="26"/>
      <c r="IR983" s="23"/>
      <c r="IS983" s="24"/>
      <c r="IT983" s="2"/>
      <c r="IU983" s="8"/>
      <c r="IV983" s="25"/>
    </row>
    <row r="984" spans="1:9" ht="15.75">
      <c r="A984" s="50"/>
      <c r="B984" s="48"/>
      <c r="C984" s="49"/>
      <c r="D984" s="49"/>
      <c r="E984" s="50"/>
      <c r="F984" s="50"/>
      <c r="G984" s="50"/>
      <c r="H984" s="51"/>
      <c r="I984" s="484"/>
    </row>
    <row r="985" spans="1:256" ht="12.75" customHeight="1">
      <c r="A985" s="437" t="s">
        <v>906</v>
      </c>
      <c r="B985" s="438"/>
      <c r="C985" s="438"/>
      <c r="D985" s="438"/>
      <c r="E985" s="438"/>
      <c r="F985" s="438"/>
      <c r="G985" s="438"/>
      <c r="H985" s="438"/>
      <c r="I985" s="484"/>
      <c r="L985" s="28"/>
      <c r="M985" s="28"/>
      <c r="N985" s="28"/>
      <c r="O985" s="28"/>
      <c r="P985" s="28"/>
      <c r="Q985" s="428" t="s">
        <v>852</v>
      </c>
      <c r="R985" s="429"/>
      <c r="S985" s="429"/>
      <c r="T985" s="429"/>
      <c r="U985" s="429"/>
      <c r="V985" s="429"/>
      <c r="W985" s="429"/>
      <c r="X985" s="429"/>
      <c r="Y985" s="428" t="s">
        <v>852</v>
      </c>
      <c r="Z985" s="429"/>
      <c r="AA985" s="429"/>
      <c r="AB985" s="429"/>
      <c r="AC985" s="429"/>
      <c r="AD985" s="429"/>
      <c r="AE985" s="429"/>
      <c r="AF985" s="429"/>
      <c r="AG985" s="428" t="s">
        <v>852</v>
      </c>
      <c r="AH985" s="429"/>
      <c r="AI985" s="429"/>
      <c r="AJ985" s="429"/>
      <c r="AK985" s="429"/>
      <c r="AL985" s="429"/>
      <c r="AM985" s="429"/>
      <c r="AN985" s="429"/>
      <c r="AO985" s="428" t="s">
        <v>852</v>
      </c>
      <c r="AP985" s="429"/>
      <c r="AQ985" s="429"/>
      <c r="AR985" s="429"/>
      <c r="AS985" s="429"/>
      <c r="AT985" s="429"/>
      <c r="AU985" s="429"/>
      <c r="AV985" s="429"/>
      <c r="AW985" s="428" t="s">
        <v>852</v>
      </c>
      <c r="AX985" s="429"/>
      <c r="AY985" s="429"/>
      <c r="AZ985" s="429"/>
      <c r="BA985" s="429"/>
      <c r="BB985" s="429"/>
      <c r="BC985" s="429"/>
      <c r="BD985" s="429"/>
      <c r="BE985" s="428" t="s">
        <v>852</v>
      </c>
      <c r="BF985" s="429"/>
      <c r="BG985" s="429"/>
      <c r="BH985" s="429"/>
      <c r="BI985" s="429"/>
      <c r="BJ985" s="429"/>
      <c r="BK985" s="429"/>
      <c r="BL985" s="429"/>
      <c r="BM985" s="428" t="s">
        <v>852</v>
      </c>
      <c r="BN985" s="429"/>
      <c r="BO985" s="429"/>
      <c r="BP985" s="429"/>
      <c r="BQ985" s="429"/>
      <c r="BR985" s="429"/>
      <c r="BS985" s="429"/>
      <c r="BT985" s="429"/>
      <c r="BU985" s="428" t="s">
        <v>852</v>
      </c>
      <c r="BV985" s="429"/>
      <c r="BW985" s="429"/>
      <c r="BX985" s="429"/>
      <c r="BY985" s="429"/>
      <c r="BZ985" s="429"/>
      <c r="CA985" s="429"/>
      <c r="CB985" s="429"/>
      <c r="CC985" s="428" t="s">
        <v>852</v>
      </c>
      <c r="CD985" s="429"/>
      <c r="CE985" s="429"/>
      <c r="CF985" s="429"/>
      <c r="CG985" s="429"/>
      <c r="CH985" s="429"/>
      <c r="CI985" s="429"/>
      <c r="CJ985" s="429"/>
      <c r="CK985" s="428" t="s">
        <v>852</v>
      </c>
      <c r="CL985" s="429"/>
      <c r="CM985" s="429"/>
      <c r="CN985" s="429"/>
      <c r="CO985" s="429"/>
      <c r="CP985" s="429"/>
      <c r="CQ985" s="429"/>
      <c r="CR985" s="429"/>
      <c r="CS985" s="428" t="s">
        <v>852</v>
      </c>
      <c r="CT985" s="429"/>
      <c r="CU985" s="429"/>
      <c r="CV985" s="429"/>
      <c r="CW985" s="429"/>
      <c r="CX985" s="429"/>
      <c r="CY985" s="429"/>
      <c r="CZ985" s="429"/>
      <c r="DA985" s="428" t="s">
        <v>852</v>
      </c>
      <c r="DB985" s="429"/>
      <c r="DC985" s="429"/>
      <c r="DD985" s="429"/>
      <c r="DE985" s="429"/>
      <c r="DF985" s="429"/>
      <c r="DG985" s="429"/>
      <c r="DH985" s="429"/>
      <c r="DI985" s="428" t="s">
        <v>852</v>
      </c>
      <c r="DJ985" s="429"/>
      <c r="DK985" s="429"/>
      <c r="DL985" s="429"/>
      <c r="DM985" s="429"/>
      <c r="DN985" s="429"/>
      <c r="DO985" s="429"/>
      <c r="DP985" s="429"/>
      <c r="DQ985" s="428" t="s">
        <v>852</v>
      </c>
      <c r="DR985" s="429"/>
      <c r="DS985" s="429"/>
      <c r="DT985" s="429"/>
      <c r="DU985" s="429"/>
      <c r="DV985" s="429"/>
      <c r="DW985" s="429"/>
      <c r="DX985" s="429"/>
      <c r="DY985" s="428" t="s">
        <v>852</v>
      </c>
      <c r="DZ985" s="429"/>
      <c r="EA985" s="429"/>
      <c r="EB985" s="429"/>
      <c r="EC985" s="429"/>
      <c r="ED985" s="429"/>
      <c r="EE985" s="429"/>
      <c r="EF985" s="429"/>
      <c r="EG985" s="428" t="s">
        <v>852</v>
      </c>
      <c r="EH985" s="429"/>
      <c r="EI985" s="429"/>
      <c r="EJ985" s="429"/>
      <c r="EK985" s="429"/>
      <c r="EL985" s="429"/>
      <c r="EM985" s="429"/>
      <c r="EN985" s="429"/>
      <c r="EO985" s="428" t="s">
        <v>852</v>
      </c>
      <c r="EP985" s="429"/>
      <c r="EQ985" s="429"/>
      <c r="ER985" s="429"/>
      <c r="ES985" s="429"/>
      <c r="ET985" s="429"/>
      <c r="EU985" s="429"/>
      <c r="EV985" s="429"/>
      <c r="EW985" s="428" t="s">
        <v>852</v>
      </c>
      <c r="EX985" s="429"/>
      <c r="EY985" s="429"/>
      <c r="EZ985" s="429"/>
      <c r="FA985" s="429"/>
      <c r="FB985" s="429"/>
      <c r="FC985" s="429"/>
      <c r="FD985" s="429"/>
      <c r="FE985" s="428" t="s">
        <v>852</v>
      </c>
      <c r="FF985" s="429"/>
      <c r="FG985" s="429"/>
      <c r="FH985" s="429"/>
      <c r="FI985" s="429"/>
      <c r="FJ985" s="429"/>
      <c r="FK985" s="429"/>
      <c r="FL985" s="429"/>
      <c r="FM985" s="428" t="s">
        <v>852</v>
      </c>
      <c r="FN985" s="429"/>
      <c r="FO985" s="429"/>
      <c r="FP985" s="429"/>
      <c r="FQ985" s="429"/>
      <c r="FR985" s="429"/>
      <c r="FS985" s="429"/>
      <c r="FT985" s="429"/>
      <c r="FU985" s="428" t="s">
        <v>852</v>
      </c>
      <c r="FV985" s="429"/>
      <c r="FW985" s="429"/>
      <c r="FX985" s="429"/>
      <c r="FY985" s="429"/>
      <c r="FZ985" s="429"/>
      <c r="GA985" s="429"/>
      <c r="GB985" s="429"/>
      <c r="GC985" s="428" t="s">
        <v>852</v>
      </c>
      <c r="GD985" s="429"/>
      <c r="GE985" s="429"/>
      <c r="GF985" s="429"/>
      <c r="GG985" s="429"/>
      <c r="GH985" s="429"/>
      <c r="GI985" s="429"/>
      <c r="GJ985" s="429"/>
      <c r="GK985" s="428" t="s">
        <v>852</v>
      </c>
      <c r="GL985" s="429"/>
      <c r="GM985" s="429"/>
      <c r="GN985" s="429"/>
      <c r="GO985" s="429"/>
      <c r="GP985" s="429"/>
      <c r="GQ985" s="429"/>
      <c r="GR985" s="429"/>
      <c r="GS985" s="428" t="s">
        <v>852</v>
      </c>
      <c r="GT985" s="429"/>
      <c r="GU985" s="429"/>
      <c r="GV985" s="429"/>
      <c r="GW985" s="429"/>
      <c r="GX985" s="429"/>
      <c r="GY985" s="429"/>
      <c r="GZ985" s="429"/>
      <c r="HA985" s="428" t="s">
        <v>852</v>
      </c>
      <c r="HB985" s="429"/>
      <c r="HC985" s="429"/>
      <c r="HD985" s="429"/>
      <c r="HE985" s="429"/>
      <c r="HF985" s="429"/>
      <c r="HG985" s="429"/>
      <c r="HH985" s="429"/>
      <c r="HI985" s="428" t="s">
        <v>852</v>
      </c>
      <c r="HJ985" s="429"/>
      <c r="HK985" s="429"/>
      <c r="HL985" s="429"/>
      <c r="HM985" s="429"/>
      <c r="HN985" s="429"/>
      <c r="HO985" s="429"/>
      <c r="HP985" s="429"/>
      <c r="HQ985" s="428" t="s">
        <v>852</v>
      </c>
      <c r="HR985" s="429"/>
      <c r="HS985" s="429"/>
      <c r="HT985" s="429"/>
      <c r="HU985" s="429"/>
      <c r="HV985" s="429"/>
      <c r="HW985" s="429"/>
      <c r="HX985" s="429"/>
      <c r="HY985" s="428" t="s">
        <v>852</v>
      </c>
      <c r="HZ985" s="429"/>
      <c r="IA985" s="429"/>
      <c r="IB985" s="429"/>
      <c r="IC985" s="429"/>
      <c r="ID985" s="429"/>
      <c r="IE985" s="429"/>
      <c r="IF985" s="429"/>
      <c r="IG985" s="428" t="s">
        <v>852</v>
      </c>
      <c r="IH985" s="429"/>
      <c r="II985" s="429"/>
      <c r="IJ985" s="429"/>
      <c r="IK985" s="429"/>
      <c r="IL985" s="429"/>
      <c r="IM985" s="429"/>
      <c r="IN985" s="429"/>
      <c r="IO985" s="428" t="s">
        <v>852</v>
      </c>
      <c r="IP985" s="429"/>
      <c r="IQ985" s="429"/>
      <c r="IR985" s="429"/>
      <c r="IS985" s="429"/>
      <c r="IT985" s="429"/>
      <c r="IU985" s="429"/>
      <c r="IV985" s="429"/>
    </row>
    <row r="986" spans="1:9" ht="15.75">
      <c r="A986" s="50"/>
      <c r="B986" s="48"/>
      <c r="C986" s="49"/>
      <c r="D986" s="49"/>
      <c r="E986" s="50"/>
      <c r="F986" s="50"/>
      <c r="G986" s="50"/>
      <c r="H986" s="51"/>
      <c r="I986" s="484"/>
    </row>
    <row r="987" spans="1:256" s="1" customFormat="1" ht="60" customHeight="1">
      <c r="A987" s="76">
        <v>1</v>
      </c>
      <c r="B987" s="54" t="s">
        <v>907</v>
      </c>
      <c r="C987" s="73">
        <v>2100</v>
      </c>
      <c r="D987" s="73">
        <v>2100</v>
      </c>
      <c r="E987" s="125">
        <v>42447</v>
      </c>
      <c r="F987" s="76"/>
      <c r="G987" s="66" t="s">
        <v>908</v>
      </c>
      <c r="H987" s="481" t="s">
        <v>7</v>
      </c>
      <c r="I987" s="497" t="s">
        <v>2311</v>
      </c>
      <c r="J987" s="22"/>
      <c r="K987" s="22"/>
      <c r="L987" s="23"/>
      <c r="M987" s="29"/>
      <c r="N987" s="30"/>
      <c r="O987" s="31"/>
      <c r="P987" s="32"/>
      <c r="Q987" s="30"/>
      <c r="R987" s="33"/>
      <c r="S987" s="34"/>
      <c r="T987" s="23"/>
      <c r="U987" s="29"/>
      <c r="V987" s="30"/>
      <c r="W987" s="31"/>
      <c r="X987" s="32"/>
      <c r="Y987" s="30"/>
      <c r="Z987" s="33"/>
      <c r="AA987" s="34"/>
      <c r="AB987" s="23"/>
      <c r="AC987" s="29"/>
      <c r="AD987" s="30"/>
      <c r="AE987" s="31"/>
      <c r="AF987" s="32"/>
      <c r="AG987" s="30"/>
      <c r="AH987" s="33"/>
      <c r="AI987" s="34"/>
      <c r="AJ987" s="23"/>
      <c r="AK987" s="29"/>
      <c r="AL987" s="30"/>
      <c r="AM987" s="31"/>
      <c r="AN987" s="32"/>
      <c r="AO987" s="30"/>
      <c r="AP987" s="33"/>
      <c r="AQ987" s="34"/>
      <c r="AR987" s="23"/>
      <c r="AS987" s="29"/>
      <c r="AT987" s="30"/>
      <c r="AU987" s="31"/>
      <c r="AV987" s="32"/>
      <c r="AW987" s="30"/>
      <c r="AX987" s="33"/>
      <c r="AY987" s="34"/>
      <c r="AZ987" s="23"/>
      <c r="BA987" s="29"/>
      <c r="BB987" s="30"/>
      <c r="BC987" s="31"/>
      <c r="BD987" s="32"/>
      <c r="BE987" s="30"/>
      <c r="BF987" s="33"/>
      <c r="BG987" s="34"/>
      <c r="BH987" s="23"/>
      <c r="BI987" s="29"/>
      <c r="BJ987" s="30"/>
      <c r="BK987" s="31"/>
      <c r="BL987" s="32"/>
      <c r="BM987" s="30"/>
      <c r="BN987" s="33"/>
      <c r="BO987" s="34"/>
      <c r="BP987" s="23"/>
      <c r="BQ987" s="29"/>
      <c r="BR987" s="30"/>
      <c r="BS987" s="31"/>
      <c r="BT987" s="32"/>
      <c r="BU987" s="30"/>
      <c r="BV987" s="33"/>
      <c r="BW987" s="34"/>
      <c r="BX987" s="23"/>
      <c r="BY987" s="29"/>
      <c r="BZ987" s="30"/>
      <c r="CA987" s="31"/>
      <c r="CB987" s="32"/>
      <c r="CC987" s="30"/>
      <c r="CD987" s="33"/>
      <c r="CE987" s="34"/>
      <c r="CF987" s="23"/>
      <c r="CG987" s="29"/>
      <c r="CH987" s="30"/>
      <c r="CI987" s="31"/>
      <c r="CJ987" s="32"/>
      <c r="CK987" s="30"/>
      <c r="CL987" s="33"/>
      <c r="CM987" s="34"/>
      <c r="CN987" s="23"/>
      <c r="CO987" s="29"/>
      <c r="CP987" s="30"/>
      <c r="CQ987" s="31"/>
      <c r="CR987" s="32"/>
      <c r="CS987" s="30"/>
      <c r="CT987" s="33"/>
      <c r="CU987" s="34"/>
      <c r="CV987" s="23"/>
      <c r="CW987" s="29"/>
      <c r="CX987" s="30"/>
      <c r="CY987" s="31"/>
      <c r="CZ987" s="32"/>
      <c r="DA987" s="30"/>
      <c r="DB987" s="33"/>
      <c r="DC987" s="34"/>
      <c r="DD987" s="23"/>
      <c r="DE987" s="29"/>
      <c r="DF987" s="30"/>
      <c r="DG987" s="31"/>
      <c r="DH987" s="32"/>
      <c r="DI987" s="30"/>
      <c r="DJ987" s="33"/>
      <c r="DK987" s="34"/>
      <c r="DL987" s="23"/>
      <c r="DM987" s="29"/>
      <c r="DN987" s="30"/>
      <c r="DO987" s="31"/>
      <c r="DP987" s="32"/>
      <c r="DQ987" s="30"/>
      <c r="DR987" s="33"/>
      <c r="DS987" s="34"/>
      <c r="DT987" s="23"/>
      <c r="DU987" s="29"/>
      <c r="DV987" s="30"/>
      <c r="DW987" s="31"/>
      <c r="DX987" s="32"/>
      <c r="DY987" s="30"/>
      <c r="DZ987" s="33"/>
      <c r="EA987" s="34"/>
      <c r="EB987" s="23"/>
      <c r="EC987" s="29"/>
      <c r="ED987" s="30"/>
      <c r="EE987" s="31"/>
      <c r="EF987" s="32"/>
      <c r="EG987" s="30"/>
      <c r="EH987" s="33"/>
      <c r="EI987" s="34"/>
      <c r="EJ987" s="23"/>
      <c r="EK987" s="29"/>
      <c r="EL987" s="30"/>
      <c r="EM987" s="31"/>
      <c r="EN987" s="32"/>
      <c r="EO987" s="30"/>
      <c r="EP987" s="33"/>
      <c r="EQ987" s="34"/>
      <c r="ER987" s="23"/>
      <c r="ES987" s="29"/>
      <c r="ET987" s="30"/>
      <c r="EU987" s="31"/>
      <c r="EV987" s="32"/>
      <c r="EW987" s="30"/>
      <c r="EX987" s="33"/>
      <c r="EY987" s="34"/>
      <c r="EZ987" s="23"/>
      <c r="FA987" s="29"/>
      <c r="FB987" s="30"/>
      <c r="FC987" s="31"/>
      <c r="FD987" s="32"/>
      <c r="FE987" s="30"/>
      <c r="FF987" s="33"/>
      <c r="FG987" s="34"/>
      <c r="FH987" s="23"/>
      <c r="FI987" s="29"/>
      <c r="FJ987" s="30"/>
      <c r="FK987" s="31"/>
      <c r="FL987" s="32"/>
      <c r="FM987" s="30"/>
      <c r="FN987" s="33"/>
      <c r="FO987" s="34"/>
      <c r="FP987" s="23"/>
      <c r="FQ987" s="29"/>
      <c r="FR987" s="30"/>
      <c r="FS987" s="31"/>
      <c r="FT987" s="32"/>
      <c r="FU987" s="30"/>
      <c r="FV987" s="33"/>
      <c r="FW987" s="34"/>
      <c r="FX987" s="23"/>
      <c r="FY987" s="29"/>
      <c r="FZ987" s="30"/>
      <c r="GA987" s="31"/>
      <c r="GB987" s="32"/>
      <c r="GC987" s="30"/>
      <c r="GD987" s="33"/>
      <c r="GE987" s="34"/>
      <c r="GF987" s="23"/>
      <c r="GG987" s="29"/>
      <c r="GH987" s="30"/>
      <c r="GI987" s="31"/>
      <c r="GJ987" s="32"/>
      <c r="GK987" s="30"/>
      <c r="GL987" s="33"/>
      <c r="GM987" s="34"/>
      <c r="GN987" s="23"/>
      <c r="GO987" s="29"/>
      <c r="GP987" s="30"/>
      <c r="GQ987" s="31"/>
      <c r="GR987" s="32"/>
      <c r="GS987" s="30"/>
      <c r="GT987" s="33"/>
      <c r="GU987" s="34"/>
      <c r="GV987" s="23"/>
      <c r="GW987" s="29"/>
      <c r="GX987" s="30"/>
      <c r="GY987" s="31"/>
      <c r="GZ987" s="32"/>
      <c r="HA987" s="30"/>
      <c r="HB987" s="33"/>
      <c r="HC987" s="34"/>
      <c r="HD987" s="23"/>
      <c r="HE987" s="29"/>
      <c r="HF987" s="30"/>
      <c r="HG987" s="31"/>
      <c r="HH987" s="32"/>
      <c r="HI987" s="30"/>
      <c r="HJ987" s="33"/>
      <c r="HK987" s="34"/>
      <c r="HL987" s="23"/>
      <c r="HM987" s="29"/>
      <c r="HN987" s="30"/>
      <c r="HO987" s="31"/>
      <c r="HP987" s="32"/>
      <c r="HQ987" s="30"/>
      <c r="HR987" s="33"/>
      <c r="HS987" s="34"/>
      <c r="HT987" s="23"/>
      <c r="HU987" s="29"/>
      <c r="HV987" s="30"/>
      <c r="HW987" s="31"/>
      <c r="HX987" s="32"/>
      <c r="HY987" s="30"/>
      <c r="HZ987" s="33"/>
      <c r="IA987" s="34"/>
      <c r="IB987" s="23"/>
      <c r="IC987" s="29"/>
      <c r="ID987" s="30"/>
      <c r="IE987" s="31"/>
      <c r="IF987" s="32"/>
      <c r="IG987" s="30"/>
      <c r="IH987" s="33"/>
      <c r="II987" s="34"/>
      <c r="IJ987" s="23"/>
      <c r="IK987" s="29"/>
      <c r="IL987" s="30"/>
      <c r="IM987" s="31"/>
      <c r="IN987" s="32"/>
      <c r="IO987" s="30"/>
      <c r="IP987" s="33"/>
      <c r="IQ987" s="34"/>
      <c r="IR987" s="23"/>
      <c r="IS987" s="29"/>
      <c r="IT987" s="30"/>
      <c r="IU987" s="31"/>
      <c r="IV987" s="32"/>
    </row>
    <row r="988" spans="1:256" ht="25.5" customHeight="1">
      <c r="A988" s="76"/>
      <c r="B988" s="118" t="s">
        <v>909</v>
      </c>
      <c r="C988" s="133">
        <f>C987</f>
        <v>2100</v>
      </c>
      <c r="D988" s="133">
        <f>D987</f>
        <v>2100</v>
      </c>
      <c r="E988" s="125"/>
      <c r="F988" s="76"/>
      <c r="G988" s="66"/>
      <c r="H988" s="59"/>
      <c r="L988" s="23"/>
      <c r="M988" s="24"/>
      <c r="N988" s="2"/>
      <c r="O988" s="8"/>
      <c r="P988" s="25"/>
      <c r="Q988" s="2"/>
      <c r="R988" s="10"/>
      <c r="S988" s="26"/>
      <c r="T988" s="23"/>
      <c r="U988" s="24"/>
      <c r="V988" s="2"/>
      <c r="W988" s="8"/>
      <c r="X988" s="25"/>
      <c r="Y988" s="2"/>
      <c r="Z988" s="10"/>
      <c r="AA988" s="26"/>
      <c r="AB988" s="23"/>
      <c r="AC988" s="24"/>
      <c r="AD988" s="2"/>
      <c r="AE988" s="8"/>
      <c r="AF988" s="25"/>
      <c r="AG988" s="2"/>
      <c r="AH988" s="10"/>
      <c r="AI988" s="26"/>
      <c r="AJ988" s="23"/>
      <c r="AK988" s="24"/>
      <c r="AL988" s="2"/>
      <c r="AM988" s="8"/>
      <c r="AN988" s="25"/>
      <c r="AO988" s="2"/>
      <c r="AP988" s="10"/>
      <c r="AQ988" s="26"/>
      <c r="AR988" s="23"/>
      <c r="AS988" s="24"/>
      <c r="AT988" s="2"/>
      <c r="AU988" s="8"/>
      <c r="AV988" s="25"/>
      <c r="AW988" s="2"/>
      <c r="AX988" s="10"/>
      <c r="AY988" s="26"/>
      <c r="AZ988" s="23"/>
      <c r="BA988" s="24"/>
      <c r="BB988" s="2"/>
      <c r="BC988" s="8"/>
      <c r="BD988" s="25"/>
      <c r="BE988" s="2"/>
      <c r="BF988" s="10"/>
      <c r="BG988" s="26"/>
      <c r="BH988" s="23"/>
      <c r="BI988" s="24"/>
      <c r="BJ988" s="2"/>
      <c r="BK988" s="8"/>
      <c r="BL988" s="25"/>
      <c r="BM988" s="2"/>
      <c r="BN988" s="10"/>
      <c r="BO988" s="26"/>
      <c r="BP988" s="23"/>
      <c r="BQ988" s="24"/>
      <c r="BR988" s="2"/>
      <c r="BS988" s="8"/>
      <c r="BT988" s="25"/>
      <c r="BU988" s="2"/>
      <c r="BV988" s="10"/>
      <c r="BW988" s="26"/>
      <c r="BX988" s="23"/>
      <c r="BY988" s="24"/>
      <c r="BZ988" s="2"/>
      <c r="CA988" s="8"/>
      <c r="CB988" s="25"/>
      <c r="CC988" s="2"/>
      <c r="CD988" s="10"/>
      <c r="CE988" s="26"/>
      <c r="CF988" s="23"/>
      <c r="CG988" s="24"/>
      <c r="CH988" s="2"/>
      <c r="CI988" s="8"/>
      <c r="CJ988" s="25"/>
      <c r="CK988" s="2"/>
      <c r="CL988" s="10"/>
      <c r="CM988" s="26"/>
      <c r="CN988" s="23"/>
      <c r="CO988" s="24"/>
      <c r="CP988" s="2"/>
      <c r="CQ988" s="8"/>
      <c r="CR988" s="25"/>
      <c r="CS988" s="2"/>
      <c r="CT988" s="10"/>
      <c r="CU988" s="26"/>
      <c r="CV988" s="23"/>
      <c r="CW988" s="24"/>
      <c r="CX988" s="2"/>
      <c r="CY988" s="8"/>
      <c r="CZ988" s="25"/>
      <c r="DA988" s="2"/>
      <c r="DB988" s="10"/>
      <c r="DC988" s="26"/>
      <c r="DD988" s="23"/>
      <c r="DE988" s="24"/>
      <c r="DF988" s="2"/>
      <c r="DG988" s="8"/>
      <c r="DH988" s="25"/>
      <c r="DI988" s="2"/>
      <c r="DJ988" s="10"/>
      <c r="DK988" s="26"/>
      <c r="DL988" s="23"/>
      <c r="DM988" s="24"/>
      <c r="DN988" s="2"/>
      <c r="DO988" s="8"/>
      <c r="DP988" s="25"/>
      <c r="DQ988" s="2"/>
      <c r="DR988" s="10"/>
      <c r="DS988" s="26"/>
      <c r="DT988" s="23"/>
      <c r="DU988" s="24"/>
      <c r="DV988" s="2"/>
      <c r="DW988" s="8"/>
      <c r="DX988" s="25"/>
      <c r="DY988" s="2"/>
      <c r="DZ988" s="10"/>
      <c r="EA988" s="26"/>
      <c r="EB988" s="23"/>
      <c r="EC988" s="24"/>
      <c r="ED988" s="2"/>
      <c r="EE988" s="8"/>
      <c r="EF988" s="25"/>
      <c r="EG988" s="2"/>
      <c r="EH988" s="10"/>
      <c r="EI988" s="26"/>
      <c r="EJ988" s="23"/>
      <c r="EK988" s="24"/>
      <c r="EL988" s="2"/>
      <c r="EM988" s="8"/>
      <c r="EN988" s="25"/>
      <c r="EO988" s="2"/>
      <c r="EP988" s="10"/>
      <c r="EQ988" s="26"/>
      <c r="ER988" s="23"/>
      <c r="ES988" s="24"/>
      <c r="ET988" s="2"/>
      <c r="EU988" s="8"/>
      <c r="EV988" s="25"/>
      <c r="EW988" s="2"/>
      <c r="EX988" s="10"/>
      <c r="EY988" s="26"/>
      <c r="EZ988" s="23"/>
      <c r="FA988" s="24"/>
      <c r="FB988" s="2"/>
      <c r="FC988" s="8"/>
      <c r="FD988" s="25"/>
      <c r="FE988" s="2"/>
      <c r="FF988" s="10"/>
      <c r="FG988" s="26"/>
      <c r="FH988" s="23"/>
      <c r="FI988" s="24"/>
      <c r="FJ988" s="2"/>
      <c r="FK988" s="8"/>
      <c r="FL988" s="25"/>
      <c r="FM988" s="2"/>
      <c r="FN988" s="10"/>
      <c r="FO988" s="26"/>
      <c r="FP988" s="23"/>
      <c r="FQ988" s="24"/>
      <c r="FR988" s="2"/>
      <c r="FS988" s="8"/>
      <c r="FT988" s="25"/>
      <c r="FU988" s="2"/>
      <c r="FV988" s="10"/>
      <c r="FW988" s="26"/>
      <c r="FX988" s="23"/>
      <c r="FY988" s="24"/>
      <c r="FZ988" s="2"/>
      <c r="GA988" s="8"/>
      <c r="GB988" s="25"/>
      <c r="GC988" s="2"/>
      <c r="GD988" s="10"/>
      <c r="GE988" s="26"/>
      <c r="GF988" s="23"/>
      <c r="GG988" s="24"/>
      <c r="GH988" s="2"/>
      <c r="GI988" s="8"/>
      <c r="GJ988" s="25"/>
      <c r="GK988" s="2"/>
      <c r="GL988" s="10"/>
      <c r="GM988" s="26"/>
      <c r="GN988" s="23"/>
      <c r="GO988" s="24"/>
      <c r="GP988" s="2"/>
      <c r="GQ988" s="8"/>
      <c r="GR988" s="25"/>
      <c r="GS988" s="2"/>
      <c r="GT988" s="10"/>
      <c r="GU988" s="26"/>
      <c r="GV988" s="23"/>
      <c r="GW988" s="24"/>
      <c r="GX988" s="2"/>
      <c r="GY988" s="8"/>
      <c r="GZ988" s="25"/>
      <c r="HA988" s="2"/>
      <c r="HB988" s="10"/>
      <c r="HC988" s="26"/>
      <c r="HD988" s="23"/>
      <c r="HE988" s="24"/>
      <c r="HF988" s="2"/>
      <c r="HG988" s="8"/>
      <c r="HH988" s="25"/>
      <c r="HI988" s="2"/>
      <c r="HJ988" s="10"/>
      <c r="HK988" s="26"/>
      <c r="HL988" s="23"/>
      <c r="HM988" s="24"/>
      <c r="HN988" s="2"/>
      <c r="HO988" s="8"/>
      <c r="HP988" s="25"/>
      <c r="HQ988" s="2"/>
      <c r="HR988" s="10"/>
      <c r="HS988" s="26"/>
      <c r="HT988" s="23"/>
      <c r="HU988" s="24"/>
      <c r="HV988" s="2"/>
      <c r="HW988" s="8"/>
      <c r="HX988" s="25"/>
      <c r="HY988" s="2"/>
      <c r="HZ988" s="10"/>
      <c r="IA988" s="26"/>
      <c r="IB988" s="23"/>
      <c r="IC988" s="24"/>
      <c r="ID988" s="2"/>
      <c r="IE988" s="8"/>
      <c r="IF988" s="25"/>
      <c r="IG988" s="2"/>
      <c r="IH988" s="10"/>
      <c r="II988" s="26"/>
      <c r="IJ988" s="23"/>
      <c r="IK988" s="24"/>
      <c r="IL988" s="2"/>
      <c r="IM988" s="8"/>
      <c r="IN988" s="25"/>
      <c r="IO988" s="2"/>
      <c r="IP988" s="10"/>
      <c r="IQ988" s="26"/>
      <c r="IR988" s="23"/>
      <c r="IS988" s="24"/>
      <c r="IT988" s="2"/>
      <c r="IU988" s="8"/>
      <c r="IV988" s="25"/>
    </row>
    <row r="990" spans="2:4" ht="15.75">
      <c r="B990" s="134"/>
      <c r="C990" s="135"/>
      <c r="D990" s="135"/>
    </row>
    <row r="992" spans="12:256" ht="12.75" customHeight="1">
      <c r="L992" s="28"/>
      <c r="M992" s="28"/>
      <c r="N992" s="28"/>
      <c r="O992" s="28"/>
      <c r="P992" s="28"/>
      <c r="Q992" s="428" t="s">
        <v>852</v>
      </c>
      <c r="R992" s="429"/>
      <c r="S992" s="429"/>
      <c r="T992" s="429"/>
      <c r="U992" s="429"/>
      <c r="V992" s="429"/>
      <c r="W992" s="429"/>
      <c r="X992" s="429"/>
      <c r="Y992" s="428" t="s">
        <v>852</v>
      </c>
      <c r="Z992" s="429"/>
      <c r="AA992" s="429"/>
      <c r="AB992" s="429"/>
      <c r="AC992" s="429"/>
      <c r="AD992" s="429"/>
      <c r="AE992" s="429"/>
      <c r="AF992" s="429"/>
      <c r="AG992" s="428" t="s">
        <v>852</v>
      </c>
      <c r="AH992" s="429"/>
      <c r="AI992" s="429"/>
      <c r="AJ992" s="429"/>
      <c r="AK992" s="429"/>
      <c r="AL992" s="429"/>
      <c r="AM992" s="429"/>
      <c r="AN992" s="429"/>
      <c r="AO992" s="428" t="s">
        <v>852</v>
      </c>
      <c r="AP992" s="429"/>
      <c r="AQ992" s="429"/>
      <c r="AR992" s="429"/>
      <c r="AS992" s="429"/>
      <c r="AT992" s="429"/>
      <c r="AU992" s="429"/>
      <c r="AV992" s="429"/>
      <c r="AW992" s="428" t="s">
        <v>852</v>
      </c>
      <c r="AX992" s="429"/>
      <c r="AY992" s="429"/>
      <c r="AZ992" s="429"/>
      <c r="BA992" s="429"/>
      <c r="BB992" s="429"/>
      <c r="BC992" s="429"/>
      <c r="BD992" s="429"/>
      <c r="BE992" s="428" t="s">
        <v>852</v>
      </c>
      <c r="BF992" s="429"/>
      <c r="BG992" s="429"/>
      <c r="BH992" s="429"/>
      <c r="BI992" s="429"/>
      <c r="BJ992" s="429"/>
      <c r="BK992" s="429"/>
      <c r="BL992" s="429"/>
      <c r="BM992" s="428" t="s">
        <v>852</v>
      </c>
      <c r="BN992" s="429"/>
      <c r="BO992" s="429"/>
      <c r="BP992" s="429"/>
      <c r="BQ992" s="429"/>
      <c r="BR992" s="429"/>
      <c r="BS992" s="429"/>
      <c r="BT992" s="429"/>
      <c r="BU992" s="428" t="s">
        <v>852</v>
      </c>
      <c r="BV992" s="429"/>
      <c r="BW992" s="429"/>
      <c r="BX992" s="429"/>
      <c r="BY992" s="429"/>
      <c r="BZ992" s="429"/>
      <c r="CA992" s="429"/>
      <c r="CB992" s="429"/>
      <c r="CC992" s="428" t="s">
        <v>852</v>
      </c>
      <c r="CD992" s="429"/>
      <c r="CE992" s="429"/>
      <c r="CF992" s="429"/>
      <c r="CG992" s="429"/>
      <c r="CH992" s="429"/>
      <c r="CI992" s="429"/>
      <c r="CJ992" s="429"/>
      <c r="CK992" s="428" t="s">
        <v>852</v>
      </c>
      <c r="CL992" s="429"/>
      <c r="CM992" s="429"/>
      <c r="CN992" s="429"/>
      <c r="CO992" s="429"/>
      <c r="CP992" s="429"/>
      <c r="CQ992" s="429"/>
      <c r="CR992" s="429"/>
      <c r="CS992" s="428" t="s">
        <v>852</v>
      </c>
      <c r="CT992" s="429"/>
      <c r="CU992" s="429"/>
      <c r="CV992" s="429"/>
      <c r="CW992" s="429"/>
      <c r="CX992" s="429"/>
      <c r="CY992" s="429"/>
      <c r="CZ992" s="429"/>
      <c r="DA992" s="428" t="s">
        <v>852</v>
      </c>
      <c r="DB992" s="429"/>
      <c r="DC992" s="429"/>
      <c r="DD992" s="429"/>
      <c r="DE992" s="429"/>
      <c r="DF992" s="429"/>
      <c r="DG992" s="429"/>
      <c r="DH992" s="429"/>
      <c r="DI992" s="428" t="s">
        <v>852</v>
      </c>
      <c r="DJ992" s="429"/>
      <c r="DK992" s="429"/>
      <c r="DL992" s="429"/>
      <c r="DM992" s="429"/>
      <c r="DN992" s="429"/>
      <c r="DO992" s="429"/>
      <c r="DP992" s="429"/>
      <c r="DQ992" s="428" t="s">
        <v>852</v>
      </c>
      <c r="DR992" s="429"/>
      <c r="DS992" s="429"/>
      <c r="DT992" s="429"/>
      <c r="DU992" s="429"/>
      <c r="DV992" s="429"/>
      <c r="DW992" s="429"/>
      <c r="DX992" s="429"/>
      <c r="DY992" s="428" t="s">
        <v>852</v>
      </c>
      <c r="DZ992" s="429"/>
      <c r="EA992" s="429"/>
      <c r="EB992" s="429"/>
      <c r="EC992" s="429"/>
      <c r="ED992" s="429"/>
      <c r="EE992" s="429"/>
      <c r="EF992" s="429"/>
      <c r="EG992" s="428" t="s">
        <v>852</v>
      </c>
      <c r="EH992" s="429"/>
      <c r="EI992" s="429"/>
      <c r="EJ992" s="429"/>
      <c r="EK992" s="429"/>
      <c r="EL992" s="429"/>
      <c r="EM992" s="429"/>
      <c r="EN992" s="429"/>
      <c r="EO992" s="428" t="s">
        <v>852</v>
      </c>
      <c r="EP992" s="429"/>
      <c r="EQ992" s="429"/>
      <c r="ER992" s="429"/>
      <c r="ES992" s="429"/>
      <c r="ET992" s="429"/>
      <c r="EU992" s="429"/>
      <c r="EV992" s="429"/>
      <c r="EW992" s="428" t="s">
        <v>852</v>
      </c>
      <c r="EX992" s="429"/>
      <c r="EY992" s="429"/>
      <c r="EZ992" s="429"/>
      <c r="FA992" s="429"/>
      <c r="FB992" s="429"/>
      <c r="FC992" s="429"/>
      <c r="FD992" s="429"/>
      <c r="FE992" s="428" t="s">
        <v>852</v>
      </c>
      <c r="FF992" s="429"/>
      <c r="FG992" s="429"/>
      <c r="FH992" s="429"/>
      <c r="FI992" s="429"/>
      <c r="FJ992" s="429"/>
      <c r="FK992" s="429"/>
      <c r="FL992" s="429"/>
      <c r="FM992" s="428" t="s">
        <v>852</v>
      </c>
      <c r="FN992" s="429"/>
      <c r="FO992" s="429"/>
      <c r="FP992" s="429"/>
      <c r="FQ992" s="429"/>
      <c r="FR992" s="429"/>
      <c r="FS992" s="429"/>
      <c r="FT992" s="429"/>
      <c r="FU992" s="428" t="s">
        <v>852</v>
      </c>
      <c r="FV992" s="429"/>
      <c r="FW992" s="429"/>
      <c r="FX992" s="429"/>
      <c r="FY992" s="429"/>
      <c r="FZ992" s="429"/>
      <c r="GA992" s="429"/>
      <c r="GB992" s="429"/>
      <c r="GC992" s="428" t="s">
        <v>852</v>
      </c>
      <c r="GD992" s="429"/>
      <c r="GE992" s="429"/>
      <c r="GF992" s="429"/>
      <c r="GG992" s="429"/>
      <c r="GH992" s="429"/>
      <c r="GI992" s="429"/>
      <c r="GJ992" s="429"/>
      <c r="GK992" s="428" t="s">
        <v>852</v>
      </c>
      <c r="GL992" s="429"/>
      <c r="GM992" s="429"/>
      <c r="GN992" s="429"/>
      <c r="GO992" s="429"/>
      <c r="GP992" s="429"/>
      <c r="GQ992" s="429"/>
      <c r="GR992" s="429"/>
      <c r="GS992" s="428" t="s">
        <v>852</v>
      </c>
      <c r="GT992" s="429"/>
      <c r="GU992" s="429"/>
      <c r="GV992" s="429"/>
      <c r="GW992" s="429"/>
      <c r="GX992" s="429"/>
      <c r="GY992" s="429"/>
      <c r="GZ992" s="429"/>
      <c r="HA992" s="428" t="s">
        <v>852</v>
      </c>
      <c r="HB992" s="429"/>
      <c r="HC992" s="429"/>
      <c r="HD992" s="429"/>
      <c r="HE992" s="429"/>
      <c r="HF992" s="429"/>
      <c r="HG992" s="429"/>
      <c r="HH992" s="429"/>
      <c r="HI992" s="428" t="s">
        <v>852</v>
      </c>
      <c r="HJ992" s="429"/>
      <c r="HK992" s="429"/>
      <c r="HL992" s="429"/>
      <c r="HM992" s="429"/>
      <c r="HN992" s="429"/>
      <c r="HO992" s="429"/>
      <c r="HP992" s="429"/>
      <c r="HQ992" s="428" t="s">
        <v>852</v>
      </c>
      <c r="HR992" s="429"/>
      <c r="HS992" s="429"/>
      <c r="HT992" s="429"/>
      <c r="HU992" s="429"/>
      <c r="HV992" s="429"/>
      <c r="HW992" s="429"/>
      <c r="HX992" s="429"/>
      <c r="HY992" s="428" t="s">
        <v>852</v>
      </c>
      <c r="HZ992" s="429"/>
      <c r="IA992" s="429"/>
      <c r="IB992" s="429"/>
      <c r="IC992" s="429"/>
      <c r="ID992" s="429"/>
      <c r="IE992" s="429"/>
      <c r="IF992" s="429"/>
      <c r="IG992" s="428" t="s">
        <v>852</v>
      </c>
      <c r="IH992" s="429"/>
      <c r="II992" s="429"/>
      <c r="IJ992" s="429"/>
      <c r="IK992" s="429"/>
      <c r="IL992" s="429"/>
      <c r="IM992" s="429"/>
      <c r="IN992" s="429"/>
      <c r="IO992" s="428" t="s">
        <v>852</v>
      </c>
      <c r="IP992" s="429"/>
      <c r="IQ992" s="429"/>
      <c r="IR992" s="429"/>
      <c r="IS992" s="429"/>
      <c r="IT992" s="429"/>
      <c r="IU992" s="429"/>
      <c r="IV992" s="429"/>
    </row>
    <row r="994" spans="2:7" ht="15.75">
      <c r="B994" s="140"/>
      <c r="C994" s="140"/>
      <c r="D994" s="140"/>
      <c r="E994" s="140"/>
      <c r="F994" s="140"/>
      <c r="G994" s="140"/>
    </row>
  </sheetData>
  <sheetProtection/>
  <mergeCells count="73">
    <mergeCell ref="A15:H15"/>
    <mergeCell ref="Y985:AF985"/>
    <mergeCell ref="A943:H943"/>
    <mergeCell ref="A926:H926"/>
    <mergeCell ref="B934:C934"/>
    <mergeCell ref="A2:B2"/>
    <mergeCell ref="A7:H7"/>
    <mergeCell ref="A8:H8"/>
    <mergeCell ref="A14:H14"/>
    <mergeCell ref="A784:H784"/>
    <mergeCell ref="B815:C815"/>
    <mergeCell ref="AG985:AN985"/>
    <mergeCell ref="AO985:AV985"/>
    <mergeCell ref="AW985:BD985"/>
    <mergeCell ref="DI985:DP985"/>
    <mergeCell ref="A181:G181"/>
    <mergeCell ref="A403:H403"/>
    <mergeCell ref="BE985:BL985"/>
    <mergeCell ref="A985:H985"/>
    <mergeCell ref="Q985:X985"/>
    <mergeCell ref="DQ985:DX985"/>
    <mergeCell ref="BM985:BT985"/>
    <mergeCell ref="BU985:CB985"/>
    <mergeCell ref="CC985:CJ985"/>
    <mergeCell ref="CK985:CR985"/>
    <mergeCell ref="FE985:FL985"/>
    <mergeCell ref="CS985:CZ985"/>
    <mergeCell ref="DA985:DH985"/>
    <mergeCell ref="FM985:FT985"/>
    <mergeCell ref="FU985:GB985"/>
    <mergeCell ref="GC985:GJ985"/>
    <mergeCell ref="DY985:EF985"/>
    <mergeCell ref="EG985:EN985"/>
    <mergeCell ref="EO985:EV985"/>
    <mergeCell ref="EW985:FD985"/>
    <mergeCell ref="HQ985:HX985"/>
    <mergeCell ref="HY985:IF985"/>
    <mergeCell ref="IG985:IN985"/>
    <mergeCell ref="IO985:IV985"/>
    <mergeCell ref="GK985:GR985"/>
    <mergeCell ref="GS985:GZ985"/>
    <mergeCell ref="HA985:HH985"/>
    <mergeCell ref="HI985:HP985"/>
    <mergeCell ref="AW992:BD992"/>
    <mergeCell ref="BE992:BL992"/>
    <mergeCell ref="BM992:BT992"/>
    <mergeCell ref="BU992:CB992"/>
    <mergeCell ref="Q992:X992"/>
    <mergeCell ref="Y992:AF992"/>
    <mergeCell ref="AG992:AN992"/>
    <mergeCell ref="AO992:AV992"/>
    <mergeCell ref="DI992:DP992"/>
    <mergeCell ref="DQ992:DX992"/>
    <mergeCell ref="DY992:EF992"/>
    <mergeCell ref="EG992:EN992"/>
    <mergeCell ref="CC992:CJ992"/>
    <mergeCell ref="CK992:CR992"/>
    <mergeCell ref="CS992:CZ992"/>
    <mergeCell ref="DA992:DH992"/>
    <mergeCell ref="FU992:GB992"/>
    <mergeCell ref="GC992:GJ992"/>
    <mergeCell ref="GK992:GR992"/>
    <mergeCell ref="GS992:GZ992"/>
    <mergeCell ref="EO992:EV992"/>
    <mergeCell ref="EW992:FD992"/>
    <mergeCell ref="FE992:FL992"/>
    <mergeCell ref="FM992:FT992"/>
    <mergeCell ref="IG992:IN992"/>
    <mergeCell ref="IO992:IV992"/>
    <mergeCell ref="HA992:HH992"/>
    <mergeCell ref="HI992:HP992"/>
    <mergeCell ref="HQ992:HX992"/>
    <mergeCell ref="HY992:IF992"/>
  </mergeCells>
  <printOptions/>
  <pageMargins left="0.75" right="0.75" top="1" bottom="1" header="0.5" footer="0.5"/>
  <pageSetup horizontalDpi="600" verticalDpi="600" orientation="portrait" paperSize="9" scale="52" r:id="rId1"/>
  <colBreaks count="1" manualBreakCount="1">
    <brk id="9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E7"/>
  <sheetViews>
    <sheetView zoomScale="80" zoomScaleNormal="80" zoomScalePageLayoutView="0" workbookViewId="0" topLeftCell="A2">
      <selection activeCell="C35" sqref="C35"/>
    </sheetView>
  </sheetViews>
  <sheetFormatPr defaultColWidth="9.140625" defaultRowHeight="12.75"/>
  <cols>
    <col min="1" max="1" width="4.57421875" style="38" customWidth="1"/>
    <col min="2" max="2" width="46.57421875" style="38" customWidth="1"/>
    <col min="3" max="3" width="44.140625" style="38" customWidth="1"/>
    <col min="4" max="4" width="34.140625" style="38" customWidth="1"/>
    <col min="5" max="5" width="39.421875" style="38" customWidth="1"/>
    <col min="6" max="16384" width="9.140625" style="39" customWidth="1"/>
  </cols>
  <sheetData>
    <row r="1" ht="15" customHeight="1"/>
    <row r="2" spans="1:3" ht="15" customHeight="1">
      <c r="A2" s="447" t="s">
        <v>2052</v>
      </c>
      <c r="B2" s="447"/>
      <c r="C2" s="41"/>
    </row>
    <row r="3" spans="1:3" ht="15" customHeight="1">
      <c r="A3" s="40"/>
      <c r="B3" s="40"/>
      <c r="C3" s="41"/>
    </row>
    <row r="4" spans="1:3" ht="12.75">
      <c r="A4" s="42" t="s">
        <v>2047</v>
      </c>
      <c r="B4" s="40"/>
      <c r="C4" s="41"/>
    </row>
    <row r="5" spans="1:3" ht="12.75">
      <c r="A5" s="40"/>
      <c r="B5" s="40"/>
      <c r="C5" s="41"/>
    </row>
    <row r="6" spans="1:5" ht="133.5" customHeight="1">
      <c r="A6" s="43" t="s">
        <v>997</v>
      </c>
      <c r="B6" s="43" t="s">
        <v>2048</v>
      </c>
      <c r="C6" s="43" t="s">
        <v>2049</v>
      </c>
      <c r="D6" s="43" t="s">
        <v>2050</v>
      </c>
      <c r="E6" s="43" t="s">
        <v>2051</v>
      </c>
    </row>
    <row r="7" spans="1:5" ht="12.75">
      <c r="A7" s="44">
        <v>1</v>
      </c>
      <c r="B7" s="44">
        <v>2</v>
      </c>
      <c r="C7" s="44">
        <v>3</v>
      </c>
      <c r="D7" s="44">
        <v>4</v>
      </c>
      <c r="E7" s="44">
        <v>5</v>
      </c>
    </row>
  </sheetData>
  <sheetProtection/>
  <mergeCells count="1">
    <mergeCell ref="A2:B2"/>
  </mergeCells>
  <printOptions/>
  <pageMargins left="0.75" right="0.75" top="1" bottom="1" header="0.5" footer="0.5"/>
  <pageSetup horizontalDpi="600" verticalDpi="600" orientation="portrait" paperSize="9" scale="5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P7"/>
  <sheetViews>
    <sheetView zoomScale="50" zoomScaleNormal="50" zoomScaleSheetLayoutView="50" zoomScalePageLayoutView="0" workbookViewId="0" topLeftCell="B1">
      <selection activeCell="E24" sqref="E24"/>
    </sheetView>
  </sheetViews>
  <sheetFormatPr defaultColWidth="9.140625" defaultRowHeight="12.75"/>
  <cols>
    <col min="1" max="1" width="5.8515625" style="38" customWidth="1"/>
    <col min="2" max="2" width="32.57421875" style="38" customWidth="1"/>
    <col min="3" max="3" width="24.00390625" style="38" customWidth="1"/>
    <col min="4" max="4" width="29.8515625" style="38" customWidth="1"/>
    <col min="5" max="5" width="30.140625" style="38" customWidth="1"/>
    <col min="6" max="6" width="21.00390625" style="38" customWidth="1"/>
    <col min="7" max="7" width="32.7109375" style="38" customWidth="1"/>
    <col min="8" max="8" width="33.140625" style="38" customWidth="1"/>
    <col min="9" max="9" width="30.8515625" style="38" customWidth="1"/>
    <col min="10" max="12" width="9.140625" style="38" customWidth="1"/>
    <col min="13" max="16384" width="9.140625" style="38" customWidth="1"/>
  </cols>
  <sheetData>
    <row r="2" spans="1:2" ht="20.25">
      <c r="A2" s="448" t="s">
        <v>2062</v>
      </c>
      <c r="B2" s="448"/>
    </row>
    <row r="3" spans="1:2" ht="20.25">
      <c r="A3" s="35"/>
      <c r="B3" s="35"/>
    </row>
    <row r="4" spans="1:16" ht="38.25" customHeight="1">
      <c r="A4" s="449" t="s">
        <v>2061</v>
      </c>
      <c r="B4" s="449"/>
      <c r="C4" s="449"/>
      <c r="D4" s="449"/>
      <c r="E4" s="449"/>
      <c r="F4" s="449"/>
      <c r="G4" s="449"/>
      <c r="H4" s="449"/>
      <c r="I4" s="449"/>
      <c r="J4" s="47"/>
      <c r="K4" s="47"/>
      <c r="L4" s="47"/>
      <c r="M4" s="47"/>
      <c r="N4" s="47"/>
      <c r="O4" s="47"/>
      <c r="P4" s="47"/>
    </row>
    <row r="6" spans="1:9" ht="154.5" customHeight="1">
      <c r="A6" s="36" t="s">
        <v>997</v>
      </c>
      <c r="B6" s="36" t="s">
        <v>2053</v>
      </c>
      <c r="C6" s="36" t="s">
        <v>2054</v>
      </c>
      <c r="D6" s="36" t="s">
        <v>2055</v>
      </c>
      <c r="E6" s="36" t="s">
        <v>2056</v>
      </c>
      <c r="F6" s="45" t="s">
        <v>2057</v>
      </c>
      <c r="G6" s="45" t="s">
        <v>2058</v>
      </c>
      <c r="H6" s="45" t="s">
        <v>2059</v>
      </c>
      <c r="I6" s="45" t="s">
        <v>2060</v>
      </c>
    </row>
    <row r="7" spans="1:9" ht="18.75">
      <c r="A7" s="37">
        <v>1</v>
      </c>
      <c r="B7" s="37">
        <v>2</v>
      </c>
      <c r="C7" s="37">
        <v>3</v>
      </c>
      <c r="D7" s="37">
        <v>4</v>
      </c>
      <c r="E7" s="37">
        <v>5</v>
      </c>
      <c r="F7" s="46">
        <v>6</v>
      </c>
      <c r="G7" s="46">
        <v>7</v>
      </c>
      <c r="H7" s="46">
        <v>8</v>
      </c>
      <c r="I7" s="46">
        <v>9</v>
      </c>
    </row>
  </sheetData>
  <sheetProtection/>
  <mergeCells count="2">
    <mergeCell ref="A2:B2"/>
    <mergeCell ref="A4:I4"/>
  </mergeCells>
  <printOptions/>
  <pageMargins left="0.7" right="0.7" top="0.75" bottom="0.75" header="0.3" footer="0.3"/>
  <pageSetup horizontalDpi="600" verticalDpi="600" orientation="portrait" paperSize="9" scale="3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2018-07-25T12:06:25Z</cp:lastPrinted>
  <dcterms:created xsi:type="dcterms:W3CDTF">1996-10-08T23:32:33Z</dcterms:created>
  <dcterms:modified xsi:type="dcterms:W3CDTF">2018-07-25T12:25:05Z</dcterms:modified>
  <cp:category/>
  <cp:version/>
  <cp:contentType/>
  <cp:contentStatus/>
</cp:coreProperties>
</file>